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tan\Desktop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76" i="1" l="1"/>
  <c r="J196" i="1" s="1"/>
  <c r="L196" i="1"/>
  <c r="F196" i="1"/>
</calcChain>
</file>

<file path=xl/sharedStrings.xml><?xml version="1.0" encoding="utf-8"?>
<sst xmlns="http://schemas.openxmlformats.org/spreadsheetml/2006/main" count="350" uniqueCount="81">
  <si>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</si>
  <si>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</si>
  <si>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</si>
  <si>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</si>
  <si>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</si>
  <si>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</si>
  <si>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</si>
  <si>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</si>
  <si>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</si>
  <si>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</si>
  <si>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</si>
  <si>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</si>
  <si>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</si>
  <si>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</si>
  <si>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</si>
  <si>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</si>
  <si>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</si>
  <si>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</si>
  <si>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</si>
  <si>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</si>
  <si>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</si>
  <si>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</si>
  <si>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</si>
  <si>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</si>
  <si>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</si>
  <si>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</si>
  <si>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</si>
  <si>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</si>
  <si>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</si>
  <si>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</si>
  <si>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</si>
  <si>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</si>
  <si>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</si>
  <si>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</si>
  <si>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</si>
  <si>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</si>
  <si>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</si>
  <si>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</si>
  <si>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</si>
  <si>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"Средняя школа 1"</t>
  </si>
  <si>
    <t>Директор</t>
  </si>
  <si>
    <t>Потапчук</t>
  </si>
  <si>
    <t>Гарнир</t>
  </si>
  <si>
    <t>Голень куриная жареная</t>
  </si>
  <si>
    <t>Гречневая каша с маслом сливочным</t>
  </si>
  <si>
    <t>Чай с сахаром</t>
  </si>
  <si>
    <t>Хлеб ржаной</t>
  </si>
  <si>
    <t>Сок 1-4 класс</t>
  </si>
  <si>
    <t>180/10</t>
  </si>
  <si>
    <t>-</t>
  </si>
  <si>
    <t>Суп гороховый</t>
  </si>
  <si>
    <t>Плов</t>
  </si>
  <si>
    <t>Котлета из мяса кур</t>
  </si>
  <si>
    <t>Макароны с маслом сливочным</t>
  </si>
  <si>
    <t>Компот из сухофруктов</t>
  </si>
  <si>
    <t>Борщ</t>
  </si>
  <si>
    <t>Бисквит манный с повидлом</t>
  </si>
  <si>
    <t>Кисель</t>
  </si>
  <si>
    <t>Каша пшенная молочная с маслом сливочным</t>
  </si>
  <si>
    <t>200/10</t>
  </si>
  <si>
    <t xml:space="preserve">Булочка 50 гр. </t>
  </si>
  <si>
    <t>Какао на молоке</t>
  </si>
  <si>
    <t>Суп вермишелевый</t>
  </si>
  <si>
    <t>Тефтели</t>
  </si>
  <si>
    <t>Перловая каша с маслом сливочным</t>
  </si>
  <si>
    <t>Рыба жареная (пикша)</t>
  </si>
  <si>
    <t>Картофельное пюре с маслом сливочным</t>
  </si>
  <si>
    <t>Витаминный напиток</t>
  </si>
  <si>
    <t>Творожная-манная запеканка</t>
  </si>
  <si>
    <t>Печень говяжья тушеная</t>
  </si>
  <si>
    <t>Омлет с зелёным горошком</t>
  </si>
  <si>
    <t>130/50</t>
  </si>
  <si>
    <t>Бедро куриное жареное</t>
  </si>
  <si>
    <t>Рис с маслом сливочным</t>
  </si>
  <si>
    <t>Сосиска</t>
  </si>
  <si>
    <t>Огурец соленый порционный</t>
  </si>
  <si>
    <t>Суп "Дружба"</t>
  </si>
  <si>
    <t>Каша манная молочная с маслом сливочным</t>
  </si>
  <si>
    <t>Гуляш</t>
  </si>
  <si>
    <t>Капуста тушеная с мясом кур</t>
  </si>
  <si>
    <t>Котлета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</si>
</sst>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180</v>
      </c>
      <c r="G6" s="40">
        <v>32.83</v>
      </c>
      <c r="H6" s="40">
        <v>42.1</v>
      </c>
      <c r="I6" s="40">
        <v>0.16</v>
      </c>
      <c r="J6" s="40">
        <v>510.25</v>
      </c>
      <c r="K6" s="41">
        <v>1</v>
      </c>
      <c r="L6" s="40">
        <v>51.17</v>
      </c>
    </row>
    <row r="7" spans="1:12" ht="15" x14ac:dyDescent="0.25">
      <c r="A7" s="23"/>
      <c r="B7" s="15"/>
      <c r="C7" s="11"/>
      <c r="D7" s="6" t="s">
        <v>42</v>
      </c>
      <c r="E7" s="42" t="s">
        <v>44</v>
      </c>
      <c r="F7" s="43" t="s">
        <v>48</v>
      </c>
      <c r="G7" s="43">
        <v>7.61</v>
      </c>
      <c r="H7" s="43">
        <v>8.1199999999999992</v>
      </c>
      <c r="I7" s="43">
        <v>33.909999999999997</v>
      </c>
      <c r="J7" s="43">
        <v>239.58</v>
      </c>
      <c r="K7" s="44">
        <v>2</v>
      </c>
      <c r="L7" s="43">
        <v>14.41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0.4</v>
      </c>
      <c r="H8" s="43" t="s">
        <v>49</v>
      </c>
      <c r="I8" s="43">
        <v>15.06</v>
      </c>
      <c r="J8" s="43">
        <v>60.66</v>
      </c>
      <c r="K8" s="44">
        <v>3</v>
      </c>
      <c r="L8" s="43">
        <v>4.0999999999999996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47</v>
      </c>
      <c r="E11" s="42" t="s">
        <v>47</v>
      </c>
      <c r="F11" s="43">
        <v>200</v>
      </c>
      <c r="G11" s="43" t="s">
        <v>49</v>
      </c>
      <c r="H11" s="43" t="s">
        <v>49</v>
      </c>
      <c r="I11" s="43">
        <v>11.5</v>
      </c>
      <c r="J11" s="43">
        <v>45</v>
      </c>
      <c r="K11" s="44"/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44.139999999999993</v>
      </c>
      <c r="H13" s="19">
        <f t="shared" si="0"/>
        <v>50.82</v>
      </c>
      <c r="I13" s="19">
        <f t="shared" si="0"/>
        <v>77.33</v>
      </c>
      <c r="J13" s="19">
        <f t="shared" si="0"/>
        <v>942.49</v>
      </c>
      <c r="K13" s="25"/>
      <c r="L13" s="19">
        <f t="shared" ref="L13" si="1">SUM(L6:L12)</f>
        <v>92.679999999999993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8.2799999999999994</v>
      </c>
      <c r="H15" s="43">
        <v>4.22</v>
      </c>
      <c r="I15" s="43">
        <v>30.7</v>
      </c>
      <c r="J15" s="43">
        <v>194.72</v>
      </c>
      <c r="K15" s="44">
        <v>4</v>
      </c>
      <c r="L15" s="43">
        <v>12.82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200</v>
      </c>
      <c r="G16" s="43">
        <v>19.739999999999998</v>
      </c>
      <c r="H16" s="43">
        <v>30.72</v>
      </c>
      <c r="I16" s="43">
        <v>57.98</v>
      </c>
      <c r="J16" s="43">
        <v>588.12</v>
      </c>
      <c r="K16" s="44">
        <v>5</v>
      </c>
      <c r="L16" s="43">
        <v>56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0.4</v>
      </c>
      <c r="H18" s="43" t="s">
        <v>49</v>
      </c>
      <c r="I18" s="43">
        <v>15.06</v>
      </c>
      <c r="J18" s="43">
        <v>60.66</v>
      </c>
      <c r="K18" s="44">
        <v>3</v>
      </c>
      <c r="L18" s="43">
        <v>4.0999999999999996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31.719999999999995</v>
      </c>
      <c r="H23" s="19">
        <f t="shared" si="2"/>
        <v>35.54</v>
      </c>
      <c r="I23" s="19">
        <f t="shared" si="2"/>
        <v>120.44</v>
      </c>
      <c r="J23" s="19">
        <f t="shared" si="2"/>
        <v>930.5</v>
      </c>
      <c r="K23" s="25"/>
      <c r="L23" s="19">
        <f t="shared" ref="L23" si="3">SUM(L14:L22)</f>
        <v>75.919999999999987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1330</v>
      </c>
      <c r="G24" s="32">
        <f t="shared" ref="G24:J24" si="4">G13+G23</f>
        <v>75.859999999999985</v>
      </c>
      <c r="H24" s="32">
        <f t="shared" si="4"/>
        <v>86.36</v>
      </c>
      <c r="I24" s="32">
        <f t="shared" si="4"/>
        <v>197.76999999999998</v>
      </c>
      <c r="J24" s="32">
        <f t="shared" si="4"/>
        <v>1872.99</v>
      </c>
      <c r="K24" s="32"/>
      <c r="L24" s="32">
        <f t="shared" ref="L24" si="5">L13+L23</f>
        <v>168.59999999999997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20.87</v>
      </c>
      <c r="H25" s="40">
        <v>20.7</v>
      </c>
      <c r="I25" s="40">
        <v>16.579999999999998</v>
      </c>
      <c r="J25" s="40">
        <v>404.79</v>
      </c>
      <c r="K25" s="41">
        <v>6</v>
      </c>
      <c r="L25" s="40">
        <v>37.76</v>
      </c>
    </row>
    <row r="26" spans="1:12" ht="15" x14ac:dyDescent="0.25">
      <c r="A26" s="14"/>
      <c r="B26" s="15"/>
      <c r="C26" s="11"/>
      <c r="D26" s="6" t="s">
        <v>29</v>
      </c>
      <c r="E26" s="42" t="s">
        <v>53</v>
      </c>
      <c r="F26" s="43" t="s">
        <v>48</v>
      </c>
      <c r="G26" s="43">
        <v>6.73</v>
      </c>
      <c r="H26" s="43">
        <v>6.93</v>
      </c>
      <c r="I26" s="43">
        <v>41.99</v>
      </c>
      <c r="J26" s="43">
        <v>261.83</v>
      </c>
      <c r="K26" s="44">
        <v>7</v>
      </c>
      <c r="L26" s="43">
        <v>12.5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0.1</v>
      </c>
      <c r="H27" s="43" t="s">
        <v>49</v>
      </c>
      <c r="I27" s="43">
        <v>34.299999999999997</v>
      </c>
      <c r="J27" s="43">
        <v>130.38</v>
      </c>
      <c r="K27" s="44">
        <v>8</v>
      </c>
      <c r="L27" s="43">
        <v>8.82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3.3</v>
      </c>
      <c r="H28" s="43">
        <v>0.6</v>
      </c>
      <c r="I28" s="43">
        <v>16.7</v>
      </c>
      <c r="J28" s="43">
        <v>87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47</v>
      </c>
      <c r="E30" s="42" t="s">
        <v>47</v>
      </c>
      <c r="F30" s="43">
        <v>200</v>
      </c>
      <c r="G30" s="43" t="s">
        <v>49</v>
      </c>
      <c r="H30" s="43" t="s">
        <v>49</v>
      </c>
      <c r="I30" s="43">
        <v>11.5</v>
      </c>
      <c r="J30" s="43">
        <v>45</v>
      </c>
      <c r="K30" s="44"/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31.000000000000004</v>
      </c>
      <c r="H32" s="19">
        <f t="shared" ref="H32" si="7">SUM(H25:H31)</f>
        <v>28.23</v>
      </c>
      <c r="I32" s="19">
        <f t="shared" ref="I32" si="8">SUM(I25:I31)</f>
        <v>121.07000000000001</v>
      </c>
      <c r="J32" s="19">
        <f t="shared" ref="J32:L32" si="9">SUM(J25:J31)</f>
        <v>929</v>
      </c>
      <c r="K32" s="25"/>
      <c r="L32" s="19">
        <f t="shared" si="9"/>
        <v>82.08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4.03</v>
      </c>
      <c r="H34" s="43">
        <v>3.52</v>
      </c>
      <c r="I34" s="43">
        <v>22.08</v>
      </c>
      <c r="J34" s="43">
        <v>137.85</v>
      </c>
      <c r="K34" s="44">
        <v>9</v>
      </c>
      <c r="L34" s="43">
        <v>19.37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150</v>
      </c>
      <c r="G35" s="43">
        <v>21.39</v>
      </c>
      <c r="H35" s="43">
        <v>11.3</v>
      </c>
      <c r="I35" s="43">
        <v>84.93</v>
      </c>
      <c r="J35" s="43">
        <v>528.74</v>
      </c>
      <c r="K35" s="44">
        <v>10</v>
      </c>
      <c r="L35" s="43">
        <v>17.55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 t="s">
        <v>49</v>
      </c>
      <c r="H37" s="43" t="s">
        <v>49</v>
      </c>
      <c r="I37" s="43">
        <v>9.98</v>
      </c>
      <c r="J37" s="43">
        <v>37.9</v>
      </c>
      <c r="K37" s="44">
        <v>11</v>
      </c>
      <c r="L37" s="43">
        <v>10.3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28.720000000000002</v>
      </c>
      <c r="H42" s="19">
        <f t="shared" ref="H42" si="11">SUM(H33:H41)</f>
        <v>15.42</v>
      </c>
      <c r="I42" s="19">
        <f t="shared" ref="I42" si="12">SUM(I33:I41)</f>
        <v>133.69</v>
      </c>
      <c r="J42" s="19">
        <f t="shared" ref="J42:L42" si="13">SUM(J33:J41)</f>
        <v>791.49</v>
      </c>
      <c r="K42" s="25"/>
      <c r="L42" s="19">
        <f t="shared" si="13"/>
        <v>50.22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1200</v>
      </c>
      <c r="G43" s="32">
        <f t="shared" ref="G43" si="14">G32+G42</f>
        <v>59.720000000000006</v>
      </c>
      <c r="H43" s="32">
        <f t="shared" ref="H43" si="15">H32+H42</f>
        <v>43.65</v>
      </c>
      <c r="I43" s="32">
        <f t="shared" ref="I43" si="16">I32+I42</f>
        <v>254.76</v>
      </c>
      <c r="J43" s="32">
        <f t="shared" ref="J43:L43" si="17">J32+J42</f>
        <v>1720.49</v>
      </c>
      <c r="K43" s="32"/>
      <c r="L43" s="32">
        <f t="shared" si="17"/>
        <v>132.30000000000001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 t="s">
        <v>59</v>
      </c>
      <c r="G44" s="40">
        <v>8.5</v>
      </c>
      <c r="H44" s="40">
        <v>11.16</v>
      </c>
      <c r="I44" s="40">
        <v>45.24</v>
      </c>
      <c r="J44" s="40">
        <v>314.39999999999998</v>
      </c>
      <c r="K44" s="41">
        <v>12</v>
      </c>
      <c r="L44" s="40">
        <v>19.21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3.88</v>
      </c>
      <c r="H46" s="43">
        <v>3.8</v>
      </c>
      <c r="I46" s="43">
        <v>25.06</v>
      </c>
      <c r="J46" s="43">
        <v>147.36000000000001</v>
      </c>
      <c r="K46" s="44">
        <v>13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5.72</v>
      </c>
      <c r="H47" s="43">
        <v>11.32</v>
      </c>
      <c r="I47" s="43">
        <v>42.91</v>
      </c>
      <c r="J47" s="43">
        <v>296.23</v>
      </c>
      <c r="K47" s="44">
        <v>14</v>
      </c>
      <c r="L47" s="43">
        <v>9.7100000000000009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47</v>
      </c>
      <c r="E49" s="42" t="s">
        <v>47</v>
      </c>
      <c r="F49" s="43">
        <v>200</v>
      </c>
      <c r="G49" s="43" t="s">
        <v>49</v>
      </c>
      <c r="H49" s="43" t="s">
        <v>49</v>
      </c>
      <c r="I49" s="43">
        <v>11.5</v>
      </c>
      <c r="J49" s="43">
        <v>45</v>
      </c>
      <c r="K49" s="44"/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18.099999999999998</v>
      </c>
      <c r="H51" s="19">
        <f t="shared" ref="H51" si="19">SUM(H44:H50)</f>
        <v>26.28</v>
      </c>
      <c r="I51" s="19">
        <f t="shared" ref="I51" si="20">SUM(I44:I50)</f>
        <v>124.71</v>
      </c>
      <c r="J51" s="19">
        <f t="shared" ref="J51:L51" si="21">SUM(J44:J50)</f>
        <v>802.99</v>
      </c>
      <c r="K51" s="25"/>
      <c r="L51" s="19">
        <f t="shared" si="21"/>
        <v>61.92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3.78</v>
      </c>
      <c r="H53" s="43">
        <v>3.65</v>
      </c>
      <c r="I53" s="43">
        <v>23.48</v>
      </c>
      <c r="J53" s="43">
        <v>144.75</v>
      </c>
      <c r="K53" s="44">
        <v>14</v>
      </c>
      <c r="L53" s="43">
        <v>14.91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>
        <v>21.72</v>
      </c>
      <c r="H54" s="43">
        <v>26.82</v>
      </c>
      <c r="I54" s="43">
        <v>20.38</v>
      </c>
      <c r="J54" s="43">
        <v>407.4</v>
      </c>
      <c r="K54" s="44">
        <v>15</v>
      </c>
      <c r="L54" s="43">
        <v>42.6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 t="s">
        <v>48</v>
      </c>
      <c r="G55" s="43">
        <v>3.17</v>
      </c>
      <c r="H55" s="43">
        <v>3.79</v>
      </c>
      <c r="I55" s="43">
        <v>22.39</v>
      </c>
      <c r="J55" s="43">
        <v>136.46</v>
      </c>
      <c r="K55" s="44">
        <v>16</v>
      </c>
      <c r="L55" s="43">
        <v>10.31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0.4</v>
      </c>
      <c r="H56" s="43" t="s">
        <v>49</v>
      </c>
      <c r="I56" s="43">
        <v>15.06</v>
      </c>
      <c r="J56" s="43">
        <v>60.66</v>
      </c>
      <c r="K56" s="44">
        <v>3</v>
      </c>
      <c r="L56" s="43">
        <v>4.0999999999999996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32.369999999999997</v>
      </c>
      <c r="H61" s="19">
        <f t="shared" ref="H61" si="23">SUM(H52:H60)</f>
        <v>34.86</v>
      </c>
      <c r="I61" s="19">
        <f t="shared" ref="I61" si="24">SUM(I52:I60)</f>
        <v>98.01</v>
      </c>
      <c r="J61" s="19">
        <f t="shared" ref="J61:L61" si="25">SUM(J52:J60)</f>
        <v>836.27</v>
      </c>
      <c r="K61" s="25"/>
      <c r="L61" s="19">
        <f t="shared" si="25"/>
        <v>74.92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1050</v>
      </c>
      <c r="G62" s="32">
        <f t="shared" ref="G62" si="26">G51+G61</f>
        <v>50.47</v>
      </c>
      <c r="H62" s="32">
        <f t="shared" ref="H62" si="27">H51+H61</f>
        <v>61.14</v>
      </c>
      <c r="I62" s="32">
        <f t="shared" ref="I62" si="28">I51+I61</f>
        <v>222.72</v>
      </c>
      <c r="J62" s="32">
        <f t="shared" ref="J62:L62" si="29">J51+J61</f>
        <v>1639.26</v>
      </c>
      <c r="K62" s="32"/>
      <c r="L62" s="32">
        <f t="shared" si="29"/>
        <v>136.84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100</v>
      </c>
      <c r="G63" s="40">
        <v>21.56</v>
      </c>
      <c r="H63" s="40">
        <v>16.600000000000001</v>
      </c>
      <c r="I63" s="40">
        <v>6.96</v>
      </c>
      <c r="J63" s="40">
        <v>263.68</v>
      </c>
      <c r="K63" s="41">
        <v>17</v>
      </c>
      <c r="L63" s="40">
        <v>58.15</v>
      </c>
    </row>
    <row r="64" spans="1:12" ht="15" x14ac:dyDescent="0.25">
      <c r="A64" s="23"/>
      <c r="B64" s="15"/>
      <c r="C64" s="11"/>
      <c r="D64" s="6" t="s">
        <v>29</v>
      </c>
      <c r="E64" s="42" t="s">
        <v>66</v>
      </c>
      <c r="F64" s="43" t="s">
        <v>48</v>
      </c>
      <c r="G64" s="43">
        <v>3.73</v>
      </c>
      <c r="H64" s="43">
        <v>6.88</v>
      </c>
      <c r="I64" s="43">
        <v>29.5</v>
      </c>
      <c r="J64" s="43">
        <v>195.25</v>
      </c>
      <c r="K64" s="44">
        <v>18</v>
      </c>
      <c r="L64" s="43">
        <v>15.86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0.18</v>
      </c>
      <c r="H65" s="43" t="s">
        <v>49</v>
      </c>
      <c r="I65" s="43">
        <v>34.6</v>
      </c>
      <c r="J65" s="43">
        <v>133.78</v>
      </c>
      <c r="K65" s="44">
        <v>19</v>
      </c>
      <c r="L65" s="43">
        <v>14.25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3.3</v>
      </c>
      <c r="H66" s="43">
        <v>0.6</v>
      </c>
      <c r="I66" s="43">
        <v>16.7</v>
      </c>
      <c r="J66" s="43">
        <v>87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 t="s">
        <v>47</v>
      </c>
      <c r="F68" s="43">
        <v>200</v>
      </c>
      <c r="G68" s="43" t="s">
        <v>49</v>
      </c>
      <c r="H68" s="43" t="s">
        <v>49</v>
      </c>
      <c r="I68" s="43">
        <v>11.5</v>
      </c>
      <c r="J68" s="43">
        <v>45</v>
      </c>
      <c r="K68" s="44"/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28.77</v>
      </c>
      <c r="H70" s="19">
        <f t="shared" ref="H70" si="31">SUM(H63:H69)</f>
        <v>24.080000000000002</v>
      </c>
      <c r="I70" s="19">
        <f t="shared" ref="I70" si="32">SUM(I63:I69)</f>
        <v>99.26</v>
      </c>
      <c r="J70" s="19">
        <f t="shared" ref="J70:L70" si="33">SUM(J63:J69)</f>
        <v>724.71</v>
      </c>
      <c r="K70" s="25"/>
      <c r="L70" s="19">
        <f t="shared" si="33"/>
        <v>111.25999999999999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8.2799999999999994</v>
      </c>
      <c r="H72" s="43">
        <v>4.22</v>
      </c>
      <c r="I72" s="43">
        <v>30.7</v>
      </c>
      <c r="J72" s="43">
        <v>194.72</v>
      </c>
      <c r="K72" s="44">
        <v>4</v>
      </c>
      <c r="L72" s="43">
        <v>12.82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150</v>
      </c>
      <c r="G73" s="43">
        <v>14.92</v>
      </c>
      <c r="H73" s="43">
        <v>17</v>
      </c>
      <c r="I73" s="43">
        <v>31.74</v>
      </c>
      <c r="J73" s="43">
        <v>336.46</v>
      </c>
      <c r="K73" s="44">
        <v>20</v>
      </c>
      <c r="L73" s="43">
        <v>75.98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0.4</v>
      </c>
      <c r="H75" s="43" t="s">
        <v>49</v>
      </c>
      <c r="I75" s="43">
        <v>15.06</v>
      </c>
      <c r="J75" s="43">
        <v>60.66</v>
      </c>
      <c r="K75" s="44">
        <v>3</v>
      </c>
      <c r="L75" s="43">
        <v>4.0999999999999996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26.9</v>
      </c>
      <c r="H80" s="19">
        <f t="shared" ref="H80" si="35">SUM(H71:H79)</f>
        <v>21.82</v>
      </c>
      <c r="I80" s="19">
        <f t="shared" ref="I80" si="36">SUM(I71:I79)</f>
        <v>94.2</v>
      </c>
      <c r="J80" s="19">
        <f t="shared" ref="J80:L80" si="37">SUM(J71:J79)</f>
        <v>678.83999999999992</v>
      </c>
      <c r="K80" s="25"/>
      <c r="L80" s="19">
        <f t="shared" si="37"/>
        <v>95.9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1200</v>
      </c>
      <c r="G81" s="32">
        <f t="shared" ref="G81" si="38">G70+G80</f>
        <v>55.67</v>
      </c>
      <c r="H81" s="32">
        <f t="shared" ref="H81" si="39">H70+H80</f>
        <v>45.900000000000006</v>
      </c>
      <c r="I81" s="32">
        <f t="shared" ref="I81" si="40">I70+I80</f>
        <v>193.46</v>
      </c>
      <c r="J81" s="32">
        <f t="shared" ref="J81:L81" si="41">J70+J80</f>
        <v>1403.55</v>
      </c>
      <c r="K81" s="32"/>
      <c r="L81" s="32">
        <f t="shared" si="41"/>
        <v>207.16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16.27</v>
      </c>
      <c r="H82" s="40">
        <v>19.25</v>
      </c>
      <c r="I82" s="40">
        <v>15.09</v>
      </c>
      <c r="J82" s="40">
        <v>301.06</v>
      </c>
      <c r="K82" s="41">
        <v>21</v>
      </c>
      <c r="L82" s="40">
        <v>63.93</v>
      </c>
    </row>
    <row r="83" spans="1:12" ht="15" x14ac:dyDescent="0.25">
      <c r="A83" s="23"/>
      <c r="B83" s="15"/>
      <c r="C83" s="11"/>
      <c r="D83" s="6" t="s">
        <v>29</v>
      </c>
      <c r="E83" s="42" t="s">
        <v>44</v>
      </c>
      <c r="F83" s="43" t="s">
        <v>48</v>
      </c>
      <c r="G83" s="43">
        <v>7.61</v>
      </c>
      <c r="H83" s="43">
        <v>8.1199999999999992</v>
      </c>
      <c r="I83" s="43">
        <v>33.909999999999997</v>
      </c>
      <c r="J83" s="43">
        <v>239.58</v>
      </c>
      <c r="K83" s="44">
        <v>2</v>
      </c>
      <c r="L83" s="43">
        <v>14.41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0.4</v>
      </c>
      <c r="H84" s="43" t="s">
        <v>49</v>
      </c>
      <c r="I84" s="43">
        <v>15.06</v>
      </c>
      <c r="J84" s="43">
        <v>60.66</v>
      </c>
      <c r="K84" s="44">
        <v>3</v>
      </c>
      <c r="L84" s="43">
        <v>4.0999999999999996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3.3</v>
      </c>
      <c r="H85" s="43">
        <v>0.6</v>
      </c>
      <c r="I85" s="43">
        <v>16.7</v>
      </c>
      <c r="J85" s="43">
        <v>87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47</v>
      </c>
      <c r="E87" s="42" t="s">
        <v>47</v>
      </c>
      <c r="F87" s="43">
        <v>200</v>
      </c>
      <c r="G87" s="43" t="s">
        <v>49</v>
      </c>
      <c r="H87" s="43" t="s">
        <v>49</v>
      </c>
      <c r="I87" s="43">
        <v>11.5</v>
      </c>
      <c r="J87" s="43">
        <v>45</v>
      </c>
      <c r="K87" s="44"/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27.58</v>
      </c>
      <c r="H89" s="19">
        <f t="shared" ref="H89" si="43">SUM(H82:H88)</f>
        <v>27.97</v>
      </c>
      <c r="I89" s="19">
        <f t="shared" ref="I89" si="44">SUM(I82:I88)</f>
        <v>92.26</v>
      </c>
      <c r="J89" s="19">
        <f t="shared" ref="J89:L89" si="45">SUM(J82:J88)</f>
        <v>733.3</v>
      </c>
      <c r="K89" s="25"/>
      <c r="L89" s="19">
        <f t="shared" si="45"/>
        <v>105.44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3.78</v>
      </c>
      <c r="H91" s="43">
        <v>3.65</v>
      </c>
      <c r="I91" s="43">
        <v>23.48</v>
      </c>
      <c r="J91" s="43">
        <v>144.75</v>
      </c>
      <c r="K91" s="44">
        <v>14</v>
      </c>
      <c r="L91" s="43">
        <v>14.91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 t="s">
        <v>71</v>
      </c>
      <c r="G92" s="43">
        <v>17.04</v>
      </c>
      <c r="H92" s="43">
        <v>16.72</v>
      </c>
      <c r="I92" s="43">
        <v>7.02</v>
      </c>
      <c r="J92" s="43">
        <v>247.1</v>
      </c>
      <c r="K92" s="44">
        <v>22</v>
      </c>
      <c r="L92" s="43">
        <v>39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 t="s">
        <v>49</v>
      </c>
      <c r="H94" s="43" t="s">
        <v>49</v>
      </c>
      <c r="I94" s="43">
        <v>9.98</v>
      </c>
      <c r="J94" s="43">
        <v>37.9</v>
      </c>
      <c r="K94" s="44">
        <v>11</v>
      </c>
      <c r="L94" s="43">
        <v>10.3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24.12</v>
      </c>
      <c r="H99" s="19">
        <f t="shared" ref="H99" si="47">SUM(H90:H98)</f>
        <v>20.97</v>
      </c>
      <c r="I99" s="19">
        <f t="shared" ref="I99" si="48">SUM(I90:I98)</f>
        <v>57.180000000000007</v>
      </c>
      <c r="J99" s="19">
        <f t="shared" ref="J99:L99" si="49">SUM(J90:J98)</f>
        <v>516.75</v>
      </c>
      <c r="K99" s="25"/>
      <c r="L99" s="19">
        <f t="shared" si="49"/>
        <v>67.209999999999994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1050</v>
      </c>
      <c r="G100" s="32">
        <f t="shared" ref="G100" si="50">G89+G99</f>
        <v>51.7</v>
      </c>
      <c r="H100" s="32">
        <f t="shared" ref="H100" si="51">H89+H99</f>
        <v>48.94</v>
      </c>
      <c r="I100" s="32">
        <f t="shared" ref="I100" si="52">I89+I99</f>
        <v>149.44</v>
      </c>
      <c r="J100" s="32">
        <f t="shared" ref="J100:L100" si="53">J89+J99</f>
        <v>1250.05</v>
      </c>
      <c r="K100" s="32"/>
      <c r="L100" s="32">
        <f t="shared" si="53"/>
        <v>172.64999999999998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36.479999999999997</v>
      </c>
      <c r="H101" s="40">
        <v>46.78</v>
      </c>
      <c r="I101" s="40">
        <v>0.16</v>
      </c>
      <c r="J101" s="40">
        <v>566.84</v>
      </c>
      <c r="K101" s="41">
        <v>23</v>
      </c>
      <c r="L101" s="40">
        <v>58.12</v>
      </c>
    </row>
    <row r="102" spans="1:12" ht="15" x14ac:dyDescent="0.25">
      <c r="A102" s="23"/>
      <c r="B102" s="15"/>
      <c r="C102" s="11"/>
      <c r="D102" s="6" t="s">
        <v>29</v>
      </c>
      <c r="E102" s="42" t="s">
        <v>73</v>
      </c>
      <c r="F102" s="43" t="s">
        <v>48</v>
      </c>
      <c r="G102" s="43">
        <v>4.34</v>
      </c>
      <c r="H102" s="43">
        <v>6.75</v>
      </c>
      <c r="I102" s="43">
        <v>44.57</v>
      </c>
      <c r="J102" s="43">
        <v>256.43</v>
      </c>
      <c r="K102" s="44">
        <v>24</v>
      </c>
      <c r="L102" s="43">
        <v>14.74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0.4</v>
      </c>
      <c r="H103" s="43" t="s">
        <v>49</v>
      </c>
      <c r="I103" s="43">
        <v>15.06</v>
      </c>
      <c r="J103" s="43">
        <v>60.66</v>
      </c>
      <c r="K103" s="44">
        <v>3</v>
      </c>
      <c r="L103" s="43">
        <v>4.0999999999999996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3.3</v>
      </c>
      <c r="H104" s="43">
        <v>0.6</v>
      </c>
      <c r="I104" s="43">
        <v>16.7</v>
      </c>
      <c r="J104" s="43">
        <v>87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47</v>
      </c>
      <c r="F106" s="43">
        <v>200</v>
      </c>
      <c r="G106" s="43" t="s">
        <v>49</v>
      </c>
      <c r="H106" s="43" t="s">
        <v>49</v>
      </c>
      <c r="I106" s="43">
        <v>11.5</v>
      </c>
      <c r="J106" s="43">
        <v>45</v>
      </c>
      <c r="K106" s="44"/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44.519999999999989</v>
      </c>
      <c r="H108" s="19">
        <f t="shared" si="54"/>
        <v>54.13</v>
      </c>
      <c r="I108" s="19">
        <f t="shared" si="54"/>
        <v>87.99</v>
      </c>
      <c r="J108" s="19">
        <f t="shared" si="54"/>
        <v>1015.93</v>
      </c>
      <c r="K108" s="25"/>
      <c r="L108" s="19">
        <f t="shared" ref="L108" si="55">SUM(L101:L107)</f>
        <v>99.96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250</v>
      </c>
      <c r="G110" s="43">
        <v>4.03</v>
      </c>
      <c r="H110" s="43">
        <v>3.52</v>
      </c>
      <c r="I110" s="43">
        <v>22.08</v>
      </c>
      <c r="J110" s="43">
        <v>137.85</v>
      </c>
      <c r="K110" s="44">
        <v>9</v>
      </c>
      <c r="L110" s="43">
        <v>19.37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90</v>
      </c>
      <c r="G111" s="43">
        <v>5.0199999999999996</v>
      </c>
      <c r="H111" s="43">
        <v>7.86</v>
      </c>
      <c r="I111" s="43" t="s">
        <v>49</v>
      </c>
      <c r="J111" s="43">
        <v>94.36</v>
      </c>
      <c r="K111" s="44">
        <v>25</v>
      </c>
      <c r="L111" s="43">
        <v>31.14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 t="s">
        <v>48</v>
      </c>
      <c r="G112" s="43">
        <v>6.73</v>
      </c>
      <c r="H112" s="43">
        <v>6.93</v>
      </c>
      <c r="I112" s="43">
        <v>41.99</v>
      </c>
      <c r="J112" s="43">
        <v>261.83</v>
      </c>
      <c r="K112" s="44">
        <v>7</v>
      </c>
      <c r="L112" s="43">
        <v>12.5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0.4</v>
      </c>
      <c r="H113" s="43" t="s">
        <v>49</v>
      </c>
      <c r="I113" s="43">
        <v>15.06</v>
      </c>
      <c r="J113" s="43">
        <v>60.66</v>
      </c>
      <c r="K113" s="44">
        <v>3</v>
      </c>
      <c r="L113" s="43">
        <v>4.0999999999999996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19.48</v>
      </c>
      <c r="H118" s="19">
        <f t="shared" si="56"/>
        <v>18.910000000000004</v>
      </c>
      <c r="I118" s="19">
        <f t="shared" si="56"/>
        <v>95.83</v>
      </c>
      <c r="J118" s="19">
        <f t="shared" si="56"/>
        <v>641.69999999999993</v>
      </c>
      <c r="K118" s="25"/>
      <c r="L118" s="19">
        <f t="shared" ref="L118" si="57">SUM(L109:L117)</f>
        <v>70.11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1240</v>
      </c>
      <c r="G119" s="32">
        <f t="shared" ref="G119" si="58">G108+G118</f>
        <v>63.999999999999986</v>
      </c>
      <c r="H119" s="32">
        <f t="shared" ref="H119" si="59">H108+H118</f>
        <v>73.040000000000006</v>
      </c>
      <c r="I119" s="32">
        <f t="shared" ref="I119" si="60">I108+I118</f>
        <v>183.82</v>
      </c>
      <c r="J119" s="32">
        <f t="shared" ref="J119:L119" si="61">J108+J118</f>
        <v>1657.6299999999999</v>
      </c>
      <c r="K119" s="32"/>
      <c r="L119" s="32">
        <f t="shared" si="61"/>
        <v>170.07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19.739999999999998</v>
      </c>
      <c r="H120" s="40">
        <v>30.72</v>
      </c>
      <c r="I120" s="40">
        <v>57.98</v>
      </c>
      <c r="J120" s="40">
        <v>588.12</v>
      </c>
      <c r="K120" s="41">
        <v>5</v>
      </c>
      <c r="L120" s="40">
        <v>56</v>
      </c>
    </row>
    <row r="121" spans="1:12" ht="15" x14ac:dyDescent="0.25">
      <c r="A121" s="14"/>
      <c r="B121" s="15"/>
      <c r="C121" s="11"/>
      <c r="D121" s="6" t="s">
        <v>26</v>
      </c>
      <c r="E121" s="42" t="s">
        <v>75</v>
      </c>
      <c r="F121" s="43">
        <v>50</v>
      </c>
      <c r="G121" s="43">
        <v>0.8</v>
      </c>
      <c r="H121" s="43">
        <v>0.1</v>
      </c>
      <c r="I121" s="43">
        <v>2.5</v>
      </c>
      <c r="J121" s="43">
        <v>14</v>
      </c>
      <c r="K121" s="44">
        <v>26</v>
      </c>
      <c r="L121" s="43">
        <v>0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0.1</v>
      </c>
      <c r="H122" s="43" t="s">
        <v>49</v>
      </c>
      <c r="I122" s="43">
        <v>34.299999999999997</v>
      </c>
      <c r="J122" s="43">
        <v>130.38</v>
      </c>
      <c r="K122" s="44">
        <v>8</v>
      </c>
      <c r="L122" s="43">
        <v>8.82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3.3</v>
      </c>
      <c r="H123" s="43">
        <v>0.6</v>
      </c>
      <c r="I123" s="43">
        <v>16.7</v>
      </c>
      <c r="J123" s="43">
        <v>87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47</v>
      </c>
      <c r="E125" s="42" t="s">
        <v>47</v>
      </c>
      <c r="F125" s="43">
        <v>200</v>
      </c>
      <c r="G125" s="43" t="s">
        <v>49</v>
      </c>
      <c r="H125" s="43" t="s">
        <v>49</v>
      </c>
      <c r="I125" s="43">
        <v>11.5</v>
      </c>
      <c r="J125" s="43">
        <v>45</v>
      </c>
      <c r="K125" s="44"/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23.94</v>
      </c>
      <c r="H127" s="19">
        <f t="shared" si="62"/>
        <v>31.42</v>
      </c>
      <c r="I127" s="19">
        <f t="shared" si="62"/>
        <v>122.98</v>
      </c>
      <c r="J127" s="19">
        <f t="shared" si="62"/>
        <v>864.5</v>
      </c>
      <c r="K127" s="25"/>
      <c r="L127" s="19">
        <f t="shared" ref="L127" si="63">SUM(L120:L126)</f>
        <v>87.82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5.88</v>
      </c>
      <c r="H129" s="43">
        <v>4.58</v>
      </c>
      <c r="I129" s="43">
        <v>32.65</v>
      </c>
      <c r="J129" s="43">
        <v>196.96</v>
      </c>
      <c r="K129" s="44">
        <v>27</v>
      </c>
      <c r="L129" s="43">
        <v>14.31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20.87</v>
      </c>
      <c r="H130" s="43">
        <v>20.7</v>
      </c>
      <c r="I130" s="43">
        <v>16.579999999999998</v>
      </c>
      <c r="J130" s="43">
        <v>404.79</v>
      </c>
      <c r="K130" s="44">
        <v>6</v>
      </c>
      <c r="L130" s="43">
        <v>37.76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 t="s">
        <v>48</v>
      </c>
      <c r="G131" s="43">
        <v>6.73</v>
      </c>
      <c r="H131" s="43">
        <v>6.93</v>
      </c>
      <c r="I131" s="43">
        <v>41.99</v>
      </c>
      <c r="J131" s="43">
        <v>261.83</v>
      </c>
      <c r="K131" s="44">
        <v>7</v>
      </c>
      <c r="L131" s="43">
        <v>12.5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0.4</v>
      </c>
      <c r="H132" s="43" t="s">
        <v>49</v>
      </c>
      <c r="I132" s="43">
        <v>15.06</v>
      </c>
      <c r="J132" s="43">
        <v>60.66</v>
      </c>
      <c r="K132" s="44">
        <v>3</v>
      </c>
      <c r="L132" s="43">
        <v>4.0999999999999996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3.3</v>
      </c>
      <c r="H134" s="43">
        <v>0.6</v>
      </c>
      <c r="I134" s="43">
        <v>16.7</v>
      </c>
      <c r="J134" s="43">
        <v>87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37.18</v>
      </c>
      <c r="H137" s="19">
        <f t="shared" si="64"/>
        <v>32.81</v>
      </c>
      <c r="I137" s="19">
        <f t="shared" si="64"/>
        <v>122.98</v>
      </c>
      <c r="J137" s="19">
        <f t="shared" si="64"/>
        <v>1011.2399999999999</v>
      </c>
      <c r="K137" s="25"/>
      <c r="L137" s="19">
        <f t="shared" ref="L137" si="65">SUM(L128:L136)</f>
        <v>71.669999999999987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1300</v>
      </c>
      <c r="G138" s="32">
        <f t="shared" ref="G138" si="66">G127+G137</f>
        <v>61.120000000000005</v>
      </c>
      <c r="H138" s="32">
        <f t="shared" ref="H138" si="67">H127+H137</f>
        <v>64.23</v>
      </c>
      <c r="I138" s="32">
        <f t="shared" ref="I138" si="68">I127+I137</f>
        <v>245.96</v>
      </c>
      <c r="J138" s="32">
        <f t="shared" ref="J138:L138" si="69">J127+J137</f>
        <v>1875.7399999999998</v>
      </c>
      <c r="K138" s="32"/>
      <c r="L138" s="32">
        <f t="shared" si="69"/>
        <v>159.48999999999998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 t="s">
        <v>59</v>
      </c>
      <c r="G139" s="40">
        <v>7.96</v>
      </c>
      <c r="H139" s="40">
        <v>10.119999999999999</v>
      </c>
      <c r="I139" s="40">
        <v>47.1</v>
      </c>
      <c r="J139" s="40">
        <v>310.36</v>
      </c>
      <c r="K139" s="41">
        <v>28</v>
      </c>
      <c r="L139" s="40">
        <v>19.489999999999998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3.88</v>
      </c>
      <c r="H141" s="43">
        <v>3.8</v>
      </c>
      <c r="I141" s="43">
        <v>25.06</v>
      </c>
      <c r="J141" s="43">
        <v>147.36000000000001</v>
      </c>
      <c r="K141" s="44">
        <v>13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3.3</v>
      </c>
      <c r="H142" s="43">
        <v>0.6</v>
      </c>
      <c r="I142" s="43">
        <v>16.7</v>
      </c>
      <c r="J142" s="43">
        <v>87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47</v>
      </c>
      <c r="E144" s="42" t="s">
        <v>47</v>
      </c>
      <c r="F144" s="43">
        <v>200</v>
      </c>
      <c r="G144" s="43" t="s">
        <v>49</v>
      </c>
      <c r="H144" s="43" t="s">
        <v>49</v>
      </c>
      <c r="I144" s="43">
        <v>11.5</v>
      </c>
      <c r="J144" s="43">
        <v>45</v>
      </c>
      <c r="K144" s="44"/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15.14</v>
      </c>
      <c r="H146" s="19">
        <f t="shared" si="70"/>
        <v>14.519999999999998</v>
      </c>
      <c r="I146" s="19">
        <f t="shared" si="70"/>
        <v>100.36</v>
      </c>
      <c r="J146" s="19">
        <f t="shared" si="70"/>
        <v>589.72</v>
      </c>
      <c r="K146" s="25"/>
      <c r="L146" s="19">
        <f t="shared" ref="L146" si="71">SUM(L139:L145)</f>
        <v>55.489999999999995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250</v>
      </c>
      <c r="G148" s="43">
        <v>8.2799999999999994</v>
      </c>
      <c r="H148" s="43">
        <v>4.22</v>
      </c>
      <c r="I148" s="43">
        <v>30.7</v>
      </c>
      <c r="J148" s="43">
        <v>194.72</v>
      </c>
      <c r="K148" s="44">
        <v>4</v>
      </c>
      <c r="L148" s="43">
        <v>12.82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100</v>
      </c>
      <c r="G149" s="43">
        <v>17.59</v>
      </c>
      <c r="H149" s="43">
        <v>31.95</v>
      </c>
      <c r="I149" s="43">
        <v>11.69</v>
      </c>
      <c r="J149" s="43">
        <v>406.03</v>
      </c>
      <c r="K149" s="44">
        <v>29</v>
      </c>
      <c r="L149" s="43">
        <v>39.42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 t="s">
        <v>48</v>
      </c>
      <c r="G150" s="43">
        <v>4.34</v>
      </c>
      <c r="H150" s="43">
        <v>6.75</v>
      </c>
      <c r="I150" s="43">
        <v>44.57</v>
      </c>
      <c r="J150" s="43">
        <v>256.43</v>
      </c>
      <c r="K150" s="44">
        <v>24</v>
      </c>
      <c r="L150" s="43">
        <v>14.74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0.4</v>
      </c>
      <c r="H151" s="43" t="s">
        <v>49</v>
      </c>
      <c r="I151" s="43">
        <v>15.06</v>
      </c>
      <c r="J151" s="43">
        <v>60.66</v>
      </c>
      <c r="K151" s="44">
        <v>3</v>
      </c>
      <c r="L151" s="43">
        <v>4.0999999999999996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33.909999999999997</v>
      </c>
      <c r="H156" s="19">
        <f t="shared" si="72"/>
        <v>43.52</v>
      </c>
      <c r="I156" s="19">
        <f t="shared" si="72"/>
        <v>118.72000000000001</v>
      </c>
      <c r="J156" s="19">
        <f t="shared" si="72"/>
        <v>1004.84</v>
      </c>
      <c r="K156" s="25"/>
      <c r="L156" s="19">
        <f t="shared" ref="L156" si="73">SUM(L147:L155)</f>
        <v>74.08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1050</v>
      </c>
      <c r="G157" s="32">
        <f t="shared" ref="G157" si="74">G146+G156</f>
        <v>49.05</v>
      </c>
      <c r="H157" s="32">
        <f t="shared" ref="H157" si="75">H146+H156</f>
        <v>58.04</v>
      </c>
      <c r="I157" s="32">
        <f t="shared" ref="I157" si="76">I146+I156</f>
        <v>219.08</v>
      </c>
      <c r="J157" s="32">
        <f t="shared" ref="J157:L157" si="77">J146+J156</f>
        <v>1594.56</v>
      </c>
      <c r="K157" s="32"/>
      <c r="L157" s="32">
        <f t="shared" si="77"/>
        <v>129.57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100</v>
      </c>
      <c r="G158" s="40">
        <v>21.56</v>
      </c>
      <c r="H158" s="40">
        <v>16.600000000000001</v>
      </c>
      <c r="I158" s="40">
        <v>6.96</v>
      </c>
      <c r="J158" s="40">
        <v>263.68</v>
      </c>
      <c r="K158" s="41">
        <v>17</v>
      </c>
      <c r="L158" s="40">
        <v>58.15</v>
      </c>
    </row>
    <row r="159" spans="1:12" ht="15" x14ac:dyDescent="0.25">
      <c r="A159" s="23"/>
      <c r="B159" s="15"/>
      <c r="C159" s="11"/>
      <c r="D159" s="6" t="s">
        <v>29</v>
      </c>
      <c r="E159" s="42" t="s">
        <v>66</v>
      </c>
      <c r="F159" s="43" t="s">
        <v>48</v>
      </c>
      <c r="G159" s="43">
        <v>3.73</v>
      </c>
      <c r="H159" s="43">
        <v>6.88</v>
      </c>
      <c r="I159" s="43">
        <v>29.5</v>
      </c>
      <c r="J159" s="43">
        <v>195.25</v>
      </c>
      <c r="K159" s="44">
        <v>18</v>
      </c>
      <c r="L159" s="43">
        <v>15.86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0.1</v>
      </c>
      <c r="H160" s="43" t="s">
        <v>49</v>
      </c>
      <c r="I160" s="43">
        <v>34.299999999999997</v>
      </c>
      <c r="J160" s="43">
        <v>130.38</v>
      </c>
      <c r="K160" s="44">
        <v>8</v>
      </c>
      <c r="L160" s="43">
        <v>8.82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47</v>
      </c>
      <c r="E163" s="42" t="s">
        <v>47</v>
      </c>
      <c r="F163" s="43">
        <v>200</v>
      </c>
      <c r="G163" s="43" t="s">
        <v>49</v>
      </c>
      <c r="H163" s="43" t="s">
        <v>49</v>
      </c>
      <c r="I163" s="43">
        <v>11.5</v>
      </c>
      <c r="J163" s="43">
        <v>45</v>
      </c>
      <c r="K163" s="44"/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28.69</v>
      </c>
      <c r="H165" s="19">
        <f t="shared" si="78"/>
        <v>24.080000000000002</v>
      </c>
      <c r="I165" s="19">
        <f t="shared" si="78"/>
        <v>98.96</v>
      </c>
      <c r="J165" s="19">
        <f t="shared" si="78"/>
        <v>721.31</v>
      </c>
      <c r="K165" s="25"/>
      <c r="L165" s="19">
        <f t="shared" ref="L165" si="79">SUM(L158:L164)</f>
        <v>105.82999999999998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4.03</v>
      </c>
      <c r="H167" s="43">
        <v>3.52</v>
      </c>
      <c r="I167" s="43">
        <v>22.08</v>
      </c>
      <c r="J167" s="43">
        <v>137.85</v>
      </c>
      <c r="K167" s="44">
        <v>9</v>
      </c>
      <c r="L167" s="43">
        <v>19.37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150</v>
      </c>
      <c r="G168" s="43">
        <v>21.39</v>
      </c>
      <c r="H168" s="43">
        <v>11.3</v>
      </c>
      <c r="I168" s="43">
        <v>84.93</v>
      </c>
      <c r="J168" s="43">
        <v>528.74</v>
      </c>
      <c r="K168" s="44">
        <v>10</v>
      </c>
      <c r="L168" s="43">
        <v>17.55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 t="s">
        <v>49</v>
      </c>
      <c r="H170" s="43" t="s">
        <v>49</v>
      </c>
      <c r="I170" s="43">
        <v>9.98</v>
      </c>
      <c r="J170" s="43">
        <v>37.9</v>
      </c>
      <c r="K170" s="44">
        <v>11</v>
      </c>
      <c r="L170" s="43">
        <v>10.3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28.720000000000002</v>
      </c>
      <c r="H175" s="19">
        <f t="shared" si="80"/>
        <v>15.42</v>
      </c>
      <c r="I175" s="19">
        <f t="shared" si="80"/>
        <v>133.69</v>
      </c>
      <c r="J175" s="19">
        <f t="shared" si="80"/>
        <v>791.49</v>
      </c>
      <c r="K175" s="25"/>
      <c r="L175" s="19">
        <f t="shared" ref="L175" si="81">SUM(L166:L174)</f>
        <v>50.22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1200</v>
      </c>
      <c r="G176" s="32">
        <f t="shared" ref="G176" si="82">G165+G175</f>
        <v>57.410000000000004</v>
      </c>
      <c r="H176" s="32">
        <f t="shared" ref="H176" si="83">H165+H175</f>
        <v>39.5</v>
      </c>
      <c r="I176" s="32">
        <f t="shared" ref="I176" si="84">I165+I175</f>
        <v>232.64999999999998</v>
      </c>
      <c r="J176" s="32">
        <f t="shared" ref="J176:L176" si="85">J165+J175</f>
        <v>1512.8</v>
      </c>
      <c r="K176" s="32"/>
      <c r="L176" s="32">
        <f t="shared" si="85"/>
        <v>156.04999999999998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17.399999999999999</v>
      </c>
      <c r="H177" s="40">
        <v>30.16</v>
      </c>
      <c r="I177" s="40">
        <v>11.76</v>
      </c>
      <c r="J177" s="40">
        <v>390.36</v>
      </c>
      <c r="K177" s="41">
        <v>30</v>
      </c>
      <c r="L177" s="40">
        <v>55.85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0.4</v>
      </c>
      <c r="H179" s="43" t="s">
        <v>49</v>
      </c>
      <c r="I179" s="43">
        <v>15.06</v>
      </c>
      <c r="J179" s="43">
        <v>60.66</v>
      </c>
      <c r="K179" s="44">
        <v>3</v>
      </c>
      <c r="L179" s="43">
        <v>4.0999999999999996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3.3</v>
      </c>
      <c r="H180" s="43">
        <v>0.6</v>
      </c>
      <c r="I180" s="43">
        <v>16.7</v>
      </c>
      <c r="J180" s="43">
        <v>87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47</v>
      </c>
      <c r="E182" s="42" t="s">
        <v>47</v>
      </c>
      <c r="F182" s="43">
        <v>200</v>
      </c>
      <c r="G182" s="43" t="s">
        <v>49</v>
      </c>
      <c r="H182" s="43" t="s">
        <v>49</v>
      </c>
      <c r="I182" s="43">
        <v>11.5</v>
      </c>
      <c r="J182" s="43">
        <v>45</v>
      </c>
      <c r="K182" s="44"/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21.099999999999998</v>
      </c>
      <c r="H184" s="19">
        <f t="shared" si="86"/>
        <v>30.76</v>
      </c>
      <c r="I184" s="19">
        <f t="shared" si="86"/>
        <v>55.019999999999996</v>
      </c>
      <c r="J184" s="19">
        <f t="shared" si="86"/>
        <v>583.02</v>
      </c>
      <c r="K184" s="25"/>
      <c r="L184" s="19">
        <f t="shared" ref="L184" si="87">SUM(L177:L183)</f>
        <v>82.95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8.2799999999999994</v>
      </c>
      <c r="H186" s="43">
        <v>4.22</v>
      </c>
      <c r="I186" s="43">
        <v>30.7</v>
      </c>
      <c r="J186" s="43">
        <v>194.72</v>
      </c>
      <c r="K186" s="44">
        <v>4</v>
      </c>
      <c r="L186" s="43">
        <v>12.82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150</v>
      </c>
      <c r="G187" s="43">
        <v>13.77</v>
      </c>
      <c r="H187" s="43">
        <v>21.26</v>
      </c>
      <c r="I187" s="43">
        <v>47.52</v>
      </c>
      <c r="J187" s="43">
        <v>435.47</v>
      </c>
      <c r="K187" s="44">
        <v>31</v>
      </c>
      <c r="L187" s="43">
        <v>51.45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0.4</v>
      </c>
      <c r="H189" s="43" t="s">
        <v>49</v>
      </c>
      <c r="I189" s="43">
        <v>15.06</v>
      </c>
      <c r="J189" s="43">
        <v>60.66</v>
      </c>
      <c r="K189" s="44">
        <v>3</v>
      </c>
      <c r="L189" s="43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25.749999999999996</v>
      </c>
      <c r="H194" s="19">
        <f t="shared" si="88"/>
        <v>26.080000000000002</v>
      </c>
      <c r="I194" s="19">
        <f t="shared" si="88"/>
        <v>109.98</v>
      </c>
      <c r="J194" s="19">
        <f t="shared" si="88"/>
        <v>777.85</v>
      </c>
      <c r="K194" s="25"/>
      <c r="L194" s="19">
        <f t="shared" ref="L194" si="89">SUM(L185:L193)</f>
        <v>71.37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1300</v>
      </c>
      <c r="G195" s="32">
        <f t="shared" ref="G195" si="90">G184+G194</f>
        <v>46.849999999999994</v>
      </c>
      <c r="H195" s="32">
        <f t="shared" ref="H195" si="91">H184+H194</f>
        <v>56.84</v>
      </c>
      <c r="I195" s="32">
        <f t="shared" ref="I195" si="92">I184+I194</f>
        <v>165</v>
      </c>
      <c r="J195" s="32">
        <f t="shared" ref="J195:L195" si="93">J184+J194</f>
        <v>1360.87</v>
      </c>
      <c r="K195" s="32"/>
      <c r="L195" s="32">
        <f t="shared" si="93"/>
        <v>154.32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57.185000000000002</v>
      </c>
      <c r="H196" s="34">
        <f t="shared" si="94"/>
        <v>57.76400000000001</v>
      </c>
      <c r="I196" s="34">
        <f t="shared" si="94"/>
        <v>206.46599999999998</v>
      </c>
      <c r="J196" s="34">
        <f t="shared" si="94"/>
        <v>1588.7939999999999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158.70499999999998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Vartan Vardanyan</cp:lastModifiedBy>
  <dcterms:created xsi:type="dcterms:W3CDTF">2022-05-16T14:23:56Z</dcterms:created>
  <dcterms:modified xsi:type="dcterms:W3CDTF">2023-10-22T15:58:42Z</dcterms:modified>
</cp:coreProperties>
</file>