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H254" i="1"/>
  <c r="G489" i="1" l="1"/>
  <c r="J489" i="1"/>
  <c r="L489" i="1"/>
  <c r="I489" i="1"/>
  <c r="L465" i="1"/>
  <c r="I465" i="1"/>
  <c r="J465" i="1"/>
  <c r="J440" i="1"/>
  <c r="I440" i="1"/>
  <c r="F440" i="1"/>
  <c r="L417" i="1"/>
  <c r="I417" i="1"/>
  <c r="J417" i="1"/>
  <c r="H392" i="1"/>
  <c r="J367" i="1"/>
  <c r="F367" i="1"/>
  <c r="I342" i="1"/>
  <c r="H317" i="1"/>
  <c r="F317" i="1"/>
  <c r="L268" i="1"/>
  <c r="I268" i="1"/>
  <c r="H268" i="1"/>
  <c r="J268" i="1"/>
  <c r="F268" i="1"/>
  <c r="G268" i="1"/>
  <c r="L293" i="1"/>
  <c r="L342" i="1"/>
  <c r="J392" i="1"/>
  <c r="G293" i="1"/>
  <c r="F465" i="1"/>
  <c r="I293" i="1"/>
  <c r="J317" i="1"/>
  <c r="G440" i="1"/>
  <c r="G465" i="1"/>
  <c r="H465" i="1"/>
  <c r="H489" i="1"/>
  <c r="F417" i="1"/>
  <c r="G342" i="1"/>
  <c r="H367" i="1"/>
  <c r="F392" i="1"/>
  <c r="G417" i="1"/>
  <c r="H417" i="1"/>
  <c r="H440" i="1"/>
  <c r="L440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44" i="1" l="1"/>
  <c r="I244" i="1"/>
  <c r="G244" i="1"/>
  <c r="F244" i="1"/>
  <c r="J244" i="1"/>
  <c r="L53" i="1"/>
  <c r="L221" i="1"/>
  <c r="H221" i="1"/>
  <c r="I221" i="1"/>
  <c r="J221" i="1"/>
  <c r="L197" i="1"/>
  <c r="G197" i="1"/>
  <c r="I197" i="1"/>
  <c r="F197" i="1"/>
  <c r="H197" i="1"/>
  <c r="L174" i="1"/>
  <c r="G174" i="1"/>
  <c r="F174" i="1"/>
  <c r="I174" i="1"/>
  <c r="J174" i="1"/>
  <c r="I149" i="1"/>
  <c r="H149" i="1"/>
  <c r="G149" i="1"/>
  <c r="L149" i="1"/>
  <c r="J149" i="1"/>
  <c r="G125" i="1"/>
  <c r="I125" i="1"/>
  <c r="F125" i="1"/>
  <c r="L125" i="1"/>
  <c r="F100" i="1"/>
  <c r="F53" i="1"/>
  <c r="G53" i="1"/>
  <c r="J29" i="1"/>
  <c r="I29" i="1"/>
  <c r="L29" i="1"/>
  <c r="I100" i="1"/>
  <c r="I77" i="1"/>
  <c r="L100" i="1"/>
  <c r="G77" i="1"/>
  <c r="J100" i="1"/>
  <c r="J77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I490" i="1"/>
  <c r="L490" i="1"/>
  <c r="G490" i="1"/>
  <c r="H490" i="1"/>
</calcChain>
</file>

<file path=xl/sharedStrings.xml><?xml version="1.0" encoding="utf-8"?>
<sst xmlns="http://schemas.openxmlformats.org/spreadsheetml/2006/main" count="680" uniqueCount="96">
  <si>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</si>
  <si>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</si>
  <si>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</si>
  <si>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</si>
  <si>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</si>
  <si>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</si>
  <si>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</si>
  <si>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</si>
  <si>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</si>
  <si>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</si>
  <si>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</si>
  <si>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</si>
  <si>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</si>
  <si>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</si>
  <si>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</si>
  <si>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</si>
  <si>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</si>
  <si>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</si>
  <si>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</si>
  <si>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</si>
  <si>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</si>
  <si>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</si>
  <si>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</si>
  <si>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</si>
  <si>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</si>
  <si>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</si>
  <si>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</si>
  <si>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</si>
  <si>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</si>
  <si>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</si>
  <si>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</si>
  <si>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</si>
  <si>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</si>
  <si>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</si>
  <si>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</si>
  <si>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</si>
  <si>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</si>
  <si>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</si>
  <si>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</si>
  <si>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</si>
  <si>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</si>
  <si>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Голень куриная жареная</t>
  </si>
  <si>
    <t>Гречневая каша с маслом сливочным</t>
  </si>
  <si>
    <t>180/10</t>
  </si>
  <si>
    <t>Чай с сахаром</t>
  </si>
  <si>
    <t>-</t>
  </si>
  <si>
    <t>Хлеб ржаной</t>
  </si>
  <si>
    <t>Сок 1-4 класс</t>
  </si>
  <si>
    <t>сок 1-4 класс</t>
  </si>
  <si>
    <t>Суп гороховый</t>
  </si>
  <si>
    <t>Плов</t>
  </si>
  <si>
    <t>Котлета из мяса кур</t>
  </si>
  <si>
    <t>Макароны с маслом сливочным</t>
  </si>
  <si>
    <t>Компот из сухофруктов</t>
  </si>
  <si>
    <t>Борщ</t>
  </si>
  <si>
    <t>Сосиска</t>
  </si>
  <si>
    <t>Перловая каша с маслом сливочным</t>
  </si>
  <si>
    <t>Кисель</t>
  </si>
  <si>
    <t>Каша рисовая молочная с маслом сливочным</t>
  </si>
  <si>
    <t>200/10</t>
  </si>
  <si>
    <t>Чай с лимоном и сахаром</t>
  </si>
  <si>
    <t>Батон</t>
  </si>
  <si>
    <t>Суп фасолевый</t>
  </si>
  <si>
    <t>Рыба тушеная (пикша)</t>
  </si>
  <si>
    <t>Картофельное пюре с маслом сливочным</t>
  </si>
  <si>
    <t>Печень говяжья тушеная</t>
  </si>
  <si>
    <t>Суп вермишелевый</t>
  </si>
  <si>
    <t>Омлет с зелёным горошком</t>
  </si>
  <si>
    <t>130/50</t>
  </si>
  <si>
    <t>Рыба жареная (пикша)</t>
  </si>
  <si>
    <t>Суп кудрявый</t>
  </si>
  <si>
    <t>Котлета в тесте</t>
  </si>
  <si>
    <t>Пельмени со сливочным маслом</t>
  </si>
  <si>
    <t>Щи</t>
  </si>
  <si>
    <t>Гуляш</t>
  </si>
  <si>
    <t>Тефтели</t>
  </si>
  <si>
    <t>Рис с маслом сливочным</t>
  </si>
  <si>
    <t>Творожная-манная запеканка</t>
  </si>
  <si>
    <t>Каша геркулесовая молочная с маслом сливочным</t>
  </si>
  <si>
    <t>Какао на молоке</t>
  </si>
  <si>
    <t xml:space="preserve">Булочка 50 гр. </t>
  </si>
  <si>
    <t>Бисквит манный с повидлом</t>
  </si>
  <si>
    <t>Цикорий напиток</t>
  </si>
  <si>
    <t>сок 1-4 каласс</t>
  </si>
  <si>
    <t>Каша пшенная молочная с маслом сливочным</t>
  </si>
  <si>
    <t>Салат из свёклы</t>
  </si>
  <si>
    <t>Суп "Дружба"</t>
  </si>
  <si>
    <t>Капуста тушеная с мясом кур</t>
  </si>
  <si>
    <t>Жаркое по-домашнему</t>
  </si>
  <si>
    <t>Витаминный напиток</t>
  </si>
  <si>
    <t>Салат из свежей капусты</t>
  </si>
  <si>
    <t>Каша манная молочная с маслом сливочным</t>
  </si>
  <si>
    <t>Винегрет</t>
  </si>
  <si>
    <t>Яйцо вареное</t>
  </si>
  <si>
    <t>МКОУ "Средняя школа 1"</t>
  </si>
  <si>
    <t>Потапчук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</si>
</sst>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0"/>
  <sheetViews>
    <sheetView tabSelected="1" workbookViewId="0">
      <pane xSplit="4" ySplit="5" topLeftCell="E47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94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32.83</v>
      </c>
      <c r="H6" s="40">
        <v>42.1</v>
      </c>
      <c r="I6" s="40">
        <v>0.16</v>
      </c>
      <c r="J6" s="40">
        <v>510.25</v>
      </c>
      <c r="K6" s="41">
        <v>1</v>
      </c>
      <c r="L6" s="40">
        <v>75.930000000000007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 t="s">
        <v>43</v>
      </c>
      <c r="G7" s="43">
        <v>7.61</v>
      </c>
      <c r="H7" s="43">
        <v>8.1199999999999992</v>
      </c>
      <c r="I7" s="43">
        <v>33.909999999999997</v>
      </c>
      <c r="J7" s="43">
        <v>239.58</v>
      </c>
      <c r="K7" s="44">
        <v>2</v>
      </c>
      <c r="L7" s="43">
        <v>13.68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 t="s">
        <v>45</v>
      </c>
      <c r="I8" s="43">
        <v>15.06</v>
      </c>
      <c r="J8" s="43">
        <v>60.66</v>
      </c>
      <c r="K8" s="44">
        <v>3</v>
      </c>
      <c r="L8" s="43">
        <v>3.68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3.3</v>
      </c>
      <c r="H9" s="43">
        <v>0.6</v>
      </c>
      <c r="I9" s="43">
        <v>16.7</v>
      </c>
      <c r="J9" s="43">
        <v>87</v>
      </c>
      <c r="K9" s="44"/>
      <c r="L9" s="43">
        <v>3.82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48</v>
      </c>
      <c r="E11" s="42" t="s">
        <v>47</v>
      </c>
      <c r="F11" s="43">
        <v>200</v>
      </c>
      <c r="G11" s="43" t="s">
        <v>45</v>
      </c>
      <c r="H11" s="43" t="s">
        <v>45</v>
      </c>
      <c r="I11" s="43">
        <v>11.5</v>
      </c>
      <c r="J11" s="43">
        <v>45</v>
      </c>
      <c r="K11" s="44"/>
      <c r="L11" s="43">
        <v>20</v>
      </c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630</v>
      </c>
      <c r="G15" s="19">
        <f t="shared" ref="G15:J15" si="0">SUM(G6:G14)</f>
        <v>44.139999999999993</v>
      </c>
      <c r="H15" s="19">
        <f t="shared" si="0"/>
        <v>50.82</v>
      </c>
      <c r="I15" s="19">
        <f t="shared" si="0"/>
        <v>77.33</v>
      </c>
      <c r="J15" s="19">
        <f t="shared" si="0"/>
        <v>942.49</v>
      </c>
      <c r="K15" s="25"/>
      <c r="L15" s="19">
        <f t="shared" ref="L15" si="1">SUM(L6:L14)</f>
        <v>117.11000000000001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49</v>
      </c>
      <c r="F17" s="43">
        <v>250</v>
      </c>
      <c r="G17" s="43">
        <v>8.2799999999999994</v>
      </c>
      <c r="H17" s="43">
        <v>4.22</v>
      </c>
      <c r="I17" s="43">
        <v>30.7</v>
      </c>
      <c r="J17" s="43">
        <v>194.72</v>
      </c>
      <c r="K17" s="44">
        <v>4</v>
      </c>
      <c r="L17" s="43">
        <v>14.94</v>
      </c>
    </row>
    <row r="18" spans="1:12" ht="15" x14ac:dyDescent="0.25">
      <c r="A18" s="23"/>
      <c r="B18" s="15"/>
      <c r="C18" s="11"/>
      <c r="D18" s="7" t="s">
        <v>28</v>
      </c>
      <c r="E18" s="42" t="s">
        <v>50</v>
      </c>
      <c r="F18" s="43">
        <v>200</v>
      </c>
      <c r="G18" s="43">
        <v>19.739999999999998</v>
      </c>
      <c r="H18" s="43">
        <v>30.72</v>
      </c>
      <c r="I18" s="43">
        <v>57.98</v>
      </c>
      <c r="J18" s="43">
        <v>588.12</v>
      </c>
      <c r="K18" s="44">
        <v>5</v>
      </c>
      <c r="L18" s="43">
        <v>73.39</v>
      </c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44</v>
      </c>
      <c r="F20" s="43">
        <v>200</v>
      </c>
      <c r="G20" s="43">
        <v>0.4</v>
      </c>
      <c r="H20" s="43" t="s">
        <v>45</v>
      </c>
      <c r="I20" s="43">
        <v>15.06</v>
      </c>
      <c r="J20" s="43">
        <v>60.66</v>
      </c>
      <c r="K20" s="44">
        <v>3</v>
      </c>
      <c r="L20" s="43">
        <v>3.68</v>
      </c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46</v>
      </c>
      <c r="F22" s="43">
        <v>50</v>
      </c>
      <c r="G22" s="43">
        <v>3.3</v>
      </c>
      <c r="H22" s="43">
        <v>0.6</v>
      </c>
      <c r="I22" s="43">
        <v>16.7</v>
      </c>
      <c r="J22" s="43">
        <v>87</v>
      </c>
      <c r="K22" s="44"/>
      <c r="L22" s="43">
        <v>3.82</v>
      </c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700</v>
      </c>
      <c r="G28" s="19">
        <f t="shared" ref="G28:J28" si="2">SUM(G16:G27)</f>
        <v>31.719999999999995</v>
      </c>
      <c r="H28" s="19">
        <f t="shared" si="2"/>
        <v>35.54</v>
      </c>
      <c r="I28" s="19">
        <f t="shared" si="2"/>
        <v>120.44</v>
      </c>
      <c r="J28" s="19">
        <f t="shared" si="2"/>
        <v>930.5</v>
      </c>
      <c r="K28" s="25"/>
      <c r="L28" s="19">
        <f t="shared" ref="L28" si="3">SUM(L16:L27)</f>
        <v>95.83</v>
      </c>
    </row>
    <row r="29" spans="1:12" ht="15" x14ac:dyDescent="0.2">
      <c r="A29" s="29">
        <f>A6</f>
        <v>1</v>
      </c>
      <c r="B29" s="30">
        <f>B6</f>
        <v>1</v>
      </c>
      <c r="C29" s="50" t="s">
        <v>4</v>
      </c>
      <c r="D29" s="51"/>
      <c r="E29" s="31"/>
      <c r="F29" s="32">
        <f>F15+F28</f>
        <v>1330</v>
      </c>
      <c r="G29" s="32">
        <f t="shared" ref="G29:J29" si="4">G15+G28</f>
        <v>75.859999999999985</v>
      </c>
      <c r="H29" s="32">
        <f t="shared" si="4"/>
        <v>86.36</v>
      </c>
      <c r="I29" s="32">
        <f t="shared" si="4"/>
        <v>197.76999999999998</v>
      </c>
      <c r="J29" s="32">
        <f t="shared" si="4"/>
        <v>1872.99</v>
      </c>
      <c r="K29" s="32"/>
      <c r="L29" s="32">
        <f t="shared" ref="L29" si="5">L15+L28</f>
        <v>212.94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51</v>
      </c>
      <c r="F30" s="40">
        <v>100</v>
      </c>
      <c r="G30" s="40">
        <v>20.87</v>
      </c>
      <c r="H30" s="40">
        <v>20.7</v>
      </c>
      <c r="I30" s="40">
        <v>16.579999999999998</v>
      </c>
      <c r="J30" s="40">
        <v>404.79</v>
      </c>
      <c r="K30" s="41">
        <v>6</v>
      </c>
      <c r="L30" s="40">
        <v>53.35</v>
      </c>
    </row>
    <row r="31" spans="1:12" ht="15" x14ac:dyDescent="0.25">
      <c r="A31" s="14"/>
      <c r="B31" s="15"/>
      <c r="C31" s="11"/>
      <c r="D31" s="6" t="s">
        <v>29</v>
      </c>
      <c r="E31" s="42" t="s">
        <v>52</v>
      </c>
      <c r="F31" s="43" t="s">
        <v>43</v>
      </c>
      <c r="G31" s="43">
        <v>6.73</v>
      </c>
      <c r="H31" s="43">
        <v>6.93</v>
      </c>
      <c r="I31" s="43">
        <v>41.99</v>
      </c>
      <c r="J31" s="43">
        <v>261.83</v>
      </c>
      <c r="K31" s="44">
        <v>7</v>
      </c>
      <c r="L31" s="43">
        <v>12.83</v>
      </c>
    </row>
    <row r="32" spans="1:12" ht="15" x14ac:dyDescent="0.25">
      <c r="A32" s="14"/>
      <c r="B32" s="15"/>
      <c r="C32" s="11"/>
      <c r="D32" s="7" t="s">
        <v>22</v>
      </c>
      <c r="E32" s="42" t="s">
        <v>53</v>
      </c>
      <c r="F32" s="43">
        <v>200</v>
      </c>
      <c r="G32" s="43">
        <v>0.1</v>
      </c>
      <c r="H32" s="43" t="s">
        <v>45</v>
      </c>
      <c r="I32" s="43">
        <v>34.299999999999997</v>
      </c>
      <c r="J32" s="43">
        <v>130.38</v>
      </c>
      <c r="K32" s="44">
        <v>8</v>
      </c>
      <c r="L32" s="43">
        <v>9</v>
      </c>
    </row>
    <row r="33" spans="1:12" ht="15" x14ac:dyDescent="0.25">
      <c r="A33" s="14"/>
      <c r="B33" s="15"/>
      <c r="C33" s="11"/>
      <c r="D33" s="7" t="s">
        <v>23</v>
      </c>
      <c r="E33" s="42" t="s">
        <v>46</v>
      </c>
      <c r="F33" s="43">
        <v>50</v>
      </c>
      <c r="G33" s="43">
        <v>3.3</v>
      </c>
      <c r="H33" s="43">
        <v>0.6</v>
      </c>
      <c r="I33" s="43">
        <v>16.7</v>
      </c>
      <c r="J33" s="43">
        <v>87</v>
      </c>
      <c r="K33" s="44"/>
      <c r="L33" s="43">
        <v>3.82</v>
      </c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48</v>
      </c>
      <c r="E35" s="42" t="s">
        <v>47</v>
      </c>
      <c r="F35" s="43">
        <v>200</v>
      </c>
      <c r="G35" s="43" t="s">
        <v>45</v>
      </c>
      <c r="H35" s="43" t="s">
        <v>45</v>
      </c>
      <c r="I35" s="43">
        <v>11.5</v>
      </c>
      <c r="J35" s="43">
        <v>45</v>
      </c>
      <c r="K35" s="44"/>
      <c r="L35" s="43">
        <v>20</v>
      </c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550</v>
      </c>
      <c r="G39" s="19">
        <f t="shared" ref="G39" si="6">SUM(G30:G38)</f>
        <v>31.000000000000004</v>
      </c>
      <c r="H39" s="19">
        <f t="shared" ref="H39" si="7">SUM(H30:H38)</f>
        <v>28.23</v>
      </c>
      <c r="I39" s="19">
        <f t="shared" ref="I39" si="8">SUM(I30:I38)</f>
        <v>121.07000000000001</v>
      </c>
      <c r="J39" s="19">
        <f t="shared" ref="J39:L39" si="9">SUM(J30:J38)</f>
        <v>929</v>
      </c>
      <c r="K39" s="25"/>
      <c r="L39" s="19">
        <f t="shared" si="9"/>
        <v>99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27</v>
      </c>
      <c r="E41" s="42" t="s">
        <v>54</v>
      </c>
      <c r="F41" s="43">
        <v>250</v>
      </c>
      <c r="G41" s="43">
        <v>4.03</v>
      </c>
      <c r="H41" s="43">
        <v>3.52</v>
      </c>
      <c r="I41" s="43">
        <v>22.08</v>
      </c>
      <c r="J41" s="43">
        <v>137.85</v>
      </c>
      <c r="K41" s="44">
        <v>9</v>
      </c>
      <c r="L41" s="43">
        <v>23.99</v>
      </c>
    </row>
    <row r="42" spans="1:12" ht="15" x14ac:dyDescent="0.25">
      <c r="A42" s="14"/>
      <c r="B42" s="15"/>
      <c r="C42" s="11"/>
      <c r="D42" s="7" t="s">
        <v>28</v>
      </c>
      <c r="E42" s="42" t="s">
        <v>55</v>
      </c>
      <c r="F42" s="43">
        <v>90</v>
      </c>
      <c r="G42" s="43">
        <v>5.0199999999999996</v>
      </c>
      <c r="H42" s="43">
        <v>7.86</v>
      </c>
      <c r="I42" s="43" t="s">
        <v>45</v>
      </c>
      <c r="J42" s="43">
        <v>94.36</v>
      </c>
      <c r="K42" s="44">
        <v>25</v>
      </c>
      <c r="L42" s="43">
        <v>33.57</v>
      </c>
    </row>
    <row r="43" spans="1:12" ht="15" x14ac:dyDescent="0.25">
      <c r="A43" s="14"/>
      <c r="B43" s="15"/>
      <c r="C43" s="11"/>
      <c r="D43" s="7" t="s">
        <v>29</v>
      </c>
      <c r="E43" s="42" t="s">
        <v>56</v>
      </c>
      <c r="F43" s="43" t="s">
        <v>43</v>
      </c>
      <c r="G43" s="43">
        <v>3.17</v>
      </c>
      <c r="H43" s="43">
        <v>3.79</v>
      </c>
      <c r="I43" s="43">
        <v>22.39</v>
      </c>
      <c r="J43" s="43">
        <v>136.46</v>
      </c>
      <c r="K43" s="44">
        <v>16</v>
      </c>
      <c r="L43" s="43">
        <v>11.27</v>
      </c>
    </row>
    <row r="44" spans="1:12" ht="15" x14ac:dyDescent="0.25">
      <c r="A44" s="14"/>
      <c r="B44" s="15"/>
      <c r="C44" s="11"/>
      <c r="D44" s="7" t="s">
        <v>30</v>
      </c>
      <c r="E44" s="42" t="s">
        <v>57</v>
      </c>
      <c r="F44" s="43">
        <v>200</v>
      </c>
      <c r="G44" s="43" t="s">
        <v>45</v>
      </c>
      <c r="H44" s="43" t="s">
        <v>45</v>
      </c>
      <c r="I44" s="43">
        <v>9.98</v>
      </c>
      <c r="J44" s="43">
        <v>37.9</v>
      </c>
      <c r="K44" s="44">
        <v>11</v>
      </c>
      <c r="L44" s="43">
        <v>10.3</v>
      </c>
    </row>
    <row r="45" spans="1:12" ht="15" x14ac:dyDescent="0.2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46</v>
      </c>
      <c r="F46" s="43">
        <v>50</v>
      </c>
      <c r="G46" s="43">
        <v>3.3</v>
      </c>
      <c r="H46" s="43">
        <v>0.6</v>
      </c>
      <c r="I46" s="43">
        <v>16.7</v>
      </c>
      <c r="J46" s="43">
        <v>87</v>
      </c>
      <c r="K46" s="44"/>
      <c r="L46" s="43">
        <v>3.82</v>
      </c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590</v>
      </c>
      <c r="G52" s="19">
        <f t="shared" ref="G52" si="10">SUM(G40:G51)</f>
        <v>15.52</v>
      </c>
      <c r="H52" s="19">
        <f t="shared" ref="H52" si="11">SUM(H40:H51)</f>
        <v>15.770000000000001</v>
      </c>
      <c r="I52" s="19">
        <f t="shared" ref="I52" si="12">SUM(I40:I51)</f>
        <v>71.150000000000006</v>
      </c>
      <c r="J52" s="19">
        <f t="shared" ref="J52:L52" si="13">SUM(J40:J51)</f>
        <v>493.56999999999994</v>
      </c>
      <c r="K52" s="25"/>
      <c r="L52" s="19">
        <f t="shared" si="13"/>
        <v>82.949999999999989</v>
      </c>
    </row>
    <row r="53" spans="1:12" ht="15.75" customHeight="1" x14ac:dyDescent="0.2">
      <c r="A53" s="33">
        <f>A30</f>
        <v>1</v>
      </c>
      <c r="B53" s="33">
        <f>B30</f>
        <v>2</v>
      </c>
      <c r="C53" s="50" t="s">
        <v>4</v>
      </c>
      <c r="D53" s="51"/>
      <c r="E53" s="31"/>
      <c r="F53" s="32">
        <f>F39+F52</f>
        <v>1140</v>
      </c>
      <c r="G53" s="32">
        <f t="shared" ref="G53" si="14">G39+G52</f>
        <v>46.52</v>
      </c>
      <c r="H53" s="32">
        <f t="shared" ref="H53" si="15">H39+H52</f>
        <v>44</v>
      </c>
      <c r="I53" s="32">
        <f t="shared" ref="I53" si="16">I39+I52</f>
        <v>192.22000000000003</v>
      </c>
      <c r="J53" s="32">
        <f t="shared" ref="J53:L53" si="17">J39+J52</f>
        <v>1422.57</v>
      </c>
      <c r="K53" s="32"/>
      <c r="L53" s="32">
        <f t="shared" si="17"/>
        <v>181.95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58</v>
      </c>
      <c r="F54" s="40" t="s">
        <v>59</v>
      </c>
      <c r="G54" s="40">
        <v>3.24</v>
      </c>
      <c r="H54" s="40">
        <v>5.0599999999999996</v>
      </c>
      <c r="I54" s="40">
        <v>24.31</v>
      </c>
      <c r="J54" s="40">
        <v>155.18</v>
      </c>
      <c r="K54" s="41">
        <v>32</v>
      </c>
      <c r="L54" s="40">
        <v>22.3</v>
      </c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60</v>
      </c>
      <c r="F56" s="43">
        <v>200</v>
      </c>
      <c r="G56" s="43">
        <v>0.5</v>
      </c>
      <c r="H56" s="43" t="s">
        <v>45</v>
      </c>
      <c r="I56" s="43">
        <v>15.36</v>
      </c>
      <c r="J56" s="43">
        <v>64.06</v>
      </c>
      <c r="K56" s="44">
        <v>33</v>
      </c>
      <c r="L56" s="43">
        <v>5.48</v>
      </c>
    </row>
    <row r="57" spans="1:12" ht="15" x14ac:dyDescent="0.25">
      <c r="A57" s="23"/>
      <c r="B57" s="15"/>
      <c r="C57" s="11"/>
      <c r="D57" s="7" t="s">
        <v>23</v>
      </c>
      <c r="E57" s="42" t="s">
        <v>61</v>
      </c>
      <c r="F57" s="43">
        <v>50</v>
      </c>
      <c r="G57" s="43">
        <v>3.95</v>
      </c>
      <c r="H57" s="43">
        <v>0.5</v>
      </c>
      <c r="I57" s="43">
        <v>24.15</v>
      </c>
      <c r="J57" s="43">
        <v>108.6</v>
      </c>
      <c r="K57" s="44"/>
      <c r="L57" s="43">
        <v>5.86</v>
      </c>
    </row>
    <row r="58" spans="1:12" ht="15" x14ac:dyDescent="0.2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48</v>
      </c>
      <c r="E59" s="42" t="s">
        <v>47</v>
      </c>
      <c r="F59" s="43">
        <v>200</v>
      </c>
      <c r="G59" s="43" t="s">
        <v>45</v>
      </c>
      <c r="H59" s="43" t="s">
        <v>45</v>
      </c>
      <c r="I59" s="43">
        <v>11.5</v>
      </c>
      <c r="J59" s="43">
        <v>45</v>
      </c>
      <c r="K59" s="44"/>
      <c r="L59" s="43">
        <v>20</v>
      </c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450</v>
      </c>
      <c r="G63" s="19">
        <f t="shared" ref="G63" si="18">SUM(G54:G62)</f>
        <v>7.69</v>
      </c>
      <c r="H63" s="19">
        <f t="shared" ref="H63" si="19">SUM(H54:H62)</f>
        <v>5.56</v>
      </c>
      <c r="I63" s="19">
        <f t="shared" ref="I63" si="20">SUM(I54:I62)</f>
        <v>75.319999999999993</v>
      </c>
      <c r="J63" s="19">
        <f t="shared" ref="J63:L63" si="21">SUM(J54:J62)</f>
        <v>372.84000000000003</v>
      </c>
      <c r="K63" s="25"/>
      <c r="L63" s="19">
        <f t="shared" si="21"/>
        <v>53.64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 t="s">
        <v>62</v>
      </c>
      <c r="F65" s="43">
        <v>250</v>
      </c>
      <c r="G65" s="43">
        <v>8.3000000000000007</v>
      </c>
      <c r="H65" s="43">
        <v>4.0999999999999996</v>
      </c>
      <c r="I65" s="43">
        <v>29.22</v>
      </c>
      <c r="J65" s="43">
        <v>190.02</v>
      </c>
      <c r="K65" s="44">
        <v>34</v>
      </c>
      <c r="L65" s="43">
        <v>22.74</v>
      </c>
    </row>
    <row r="66" spans="1:12" ht="15" x14ac:dyDescent="0.25">
      <c r="A66" s="23"/>
      <c r="B66" s="15"/>
      <c r="C66" s="11"/>
      <c r="D66" s="7" t="s">
        <v>28</v>
      </c>
      <c r="E66" s="42" t="s">
        <v>63</v>
      </c>
      <c r="F66" s="43">
        <v>100</v>
      </c>
      <c r="G66" s="43">
        <v>21.56</v>
      </c>
      <c r="H66" s="43">
        <v>16.600000000000001</v>
      </c>
      <c r="I66" s="43">
        <v>6.96</v>
      </c>
      <c r="J66" s="43">
        <v>263.68</v>
      </c>
      <c r="K66" s="44">
        <v>35</v>
      </c>
      <c r="L66" s="43">
        <v>62.7</v>
      </c>
    </row>
    <row r="67" spans="1:12" ht="15" x14ac:dyDescent="0.25">
      <c r="A67" s="23"/>
      <c r="B67" s="15"/>
      <c r="C67" s="11"/>
      <c r="D67" s="7" t="s">
        <v>29</v>
      </c>
      <c r="E67" s="42" t="s">
        <v>64</v>
      </c>
      <c r="F67" s="43" t="s">
        <v>43</v>
      </c>
      <c r="G67" s="43">
        <v>3.73</v>
      </c>
      <c r="H67" s="43">
        <v>6.88</v>
      </c>
      <c r="I67" s="43">
        <v>29.5</v>
      </c>
      <c r="J67" s="43">
        <v>195.25</v>
      </c>
      <c r="K67" s="44">
        <v>18</v>
      </c>
      <c r="L67" s="43">
        <v>17.45</v>
      </c>
    </row>
    <row r="68" spans="1:12" ht="15" x14ac:dyDescent="0.25">
      <c r="A68" s="23"/>
      <c r="B68" s="15"/>
      <c r="C68" s="11"/>
      <c r="D68" s="7" t="s">
        <v>30</v>
      </c>
      <c r="E68" s="42" t="s">
        <v>44</v>
      </c>
      <c r="F68" s="43">
        <v>200</v>
      </c>
      <c r="G68" s="43">
        <v>0.4</v>
      </c>
      <c r="H68" s="43" t="s">
        <v>45</v>
      </c>
      <c r="I68" s="43">
        <v>15.06</v>
      </c>
      <c r="J68" s="43">
        <v>60.66</v>
      </c>
      <c r="K68" s="44">
        <v>3</v>
      </c>
      <c r="L68" s="43">
        <v>3.68</v>
      </c>
    </row>
    <row r="69" spans="1:12" ht="15" x14ac:dyDescent="0.2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46</v>
      </c>
      <c r="F70" s="43">
        <v>50</v>
      </c>
      <c r="G70" s="43">
        <v>3.3</v>
      </c>
      <c r="H70" s="43">
        <v>0.6</v>
      </c>
      <c r="I70" s="43">
        <v>16.7</v>
      </c>
      <c r="J70" s="43">
        <v>87</v>
      </c>
      <c r="K70" s="44"/>
      <c r="L70" s="43">
        <v>3.82</v>
      </c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600</v>
      </c>
      <c r="G76" s="19">
        <f t="shared" ref="G76" si="22">SUM(G64:G75)</f>
        <v>37.289999999999992</v>
      </c>
      <c r="H76" s="19">
        <f t="shared" ref="H76" si="23">SUM(H64:H75)</f>
        <v>28.180000000000003</v>
      </c>
      <c r="I76" s="19">
        <f t="shared" ref="I76" si="24">SUM(I64:I75)</f>
        <v>97.440000000000012</v>
      </c>
      <c r="J76" s="19">
        <f t="shared" ref="J76:L76" si="25">SUM(J64:J75)</f>
        <v>796.61</v>
      </c>
      <c r="K76" s="25"/>
      <c r="L76" s="19">
        <f t="shared" si="25"/>
        <v>110.39</v>
      </c>
    </row>
    <row r="77" spans="1:12" ht="15.75" customHeight="1" x14ac:dyDescent="0.2">
      <c r="A77" s="29">
        <f>A54</f>
        <v>1</v>
      </c>
      <c r="B77" s="30">
        <f>B54</f>
        <v>3</v>
      </c>
      <c r="C77" s="50" t="s">
        <v>4</v>
      </c>
      <c r="D77" s="51"/>
      <c r="E77" s="31"/>
      <c r="F77" s="32">
        <f>F63+F76</f>
        <v>1050</v>
      </c>
      <c r="G77" s="32">
        <f t="shared" ref="G77" si="26">G63+G76</f>
        <v>44.97999999999999</v>
      </c>
      <c r="H77" s="32">
        <f t="shared" ref="H77" si="27">H63+H76</f>
        <v>33.74</v>
      </c>
      <c r="I77" s="32">
        <f t="shared" ref="I77" si="28">I63+I76</f>
        <v>172.76</v>
      </c>
      <c r="J77" s="32">
        <f t="shared" ref="J77:L77" si="29">J63+J76</f>
        <v>1169.45</v>
      </c>
      <c r="K77" s="32"/>
      <c r="L77" s="32">
        <f t="shared" si="29"/>
        <v>164.03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65</v>
      </c>
      <c r="F78" s="40">
        <v>100</v>
      </c>
      <c r="G78" s="40">
        <v>16.27</v>
      </c>
      <c r="H78" s="40">
        <v>19.25</v>
      </c>
      <c r="I78" s="40">
        <v>15.09</v>
      </c>
      <c r="J78" s="40">
        <v>301.06</v>
      </c>
      <c r="K78" s="41">
        <v>21</v>
      </c>
      <c r="L78" s="40">
        <v>75.91</v>
      </c>
    </row>
    <row r="79" spans="1:12" ht="15" x14ac:dyDescent="0.25">
      <c r="A79" s="23"/>
      <c r="B79" s="15"/>
      <c r="C79" s="11"/>
      <c r="D79" s="6" t="s">
        <v>29</v>
      </c>
      <c r="E79" s="42" t="s">
        <v>42</v>
      </c>
      <c r="F79" s="43" t="s">
        <v>43</v>
      </c>
      <c r="G79" s="43">
        <v>3.24</v>
      </c>
      <c r="H79" s="43">
        <v>5.0599999999999996</v>
      </c>
      <c r="I79" s="43">
        <v>24.31</v>
      </c>
      <c r="J79" s="43">
        <v>155.18</v>
      </c>
      <c r="K79" s="44">
        <v>32</v>
      </c>
      <c r="L79" s="43">
        <v>13.68</v>
      </c>
    </row>
    <row r="80" spans="1:12" ht="15" x14ac:dyDescent="0.25">
      <c r="A80" s="23"/>
      <c r="B80" s="15"/>
      <c r="C80" s="11"/>
      <c r="D80" s="7" t="s">
        <v>22</v>
      </c>
      <c r="E80" s="42" t="s">
        <v>44</v>
      </c>
      <c r="F80" s="43">
        <v>200</v>
      </c>
      <c r="G80" s="43">
        <v>0.4</v>
      </c>
      <c r="H80" s="43" t="s">
        <v>45</v>
      </c>
      <c r="I80" s="43">
        <v>15.06</v>
      </c>
      <c r="J80" s="43">
        <v>60.66</v>
      </c>
      <c r="K80" s="44">
        <v>3</v>
      </c>
      <c r="L80" s="43">
        <v>3.68</v>
      </c>
    </row>
    <row r="81" spans="1:12" ht="15" x14ac:dyDescent="0.25">
      <c r="A81" s="23"/>
      <c r="B81" s="15"/>
      <c r="C81" s="11"/>
      <c r="D81" s="7" t="s">
        <v>23</v>
      </c>
      <c r="E81" s="42" t="s">
        <v>46</v>
      </c>
      <c r="F81" s="43">
        <v>50</v>
      </c>
      <c r="G81" s="43">
        <v>3.3</v>
      </c>
      <c r="H81" s="43">
        <v>0.6</v>
      </c>
      <c r="I81" s="43">
        <v>16.7</v>
      </c>
      <c r="J81" s="43">
        <v>87</v>
      </c>
      <c r="K81" s="44"/>
      <c r="L81" s="43">
        <v>3.82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48</v>
      </c>
      <c r="E83" s="42" t="s">
        <v>47</v>
      </c>
      <c r="F83" s="43">
        <v>200</v>
      </c>
      <c r="G83" s="43" t="s">
        <v>45</v>
      </c>
      <c r="H83" s="43" t="s">
        <v>45</v>
      </c>
      <c r="I83" s="43">
        <v>11.5</v>
      </c>
      <c r="J83" s="43">
        <v>45</v>
      </c>
      <c r="K83" s="44"/>
      <c r="L83" s="43">
        <v>20</v>
      </c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550</v>
      </c>
      <c r="G87" s="19">
        <f t="shared" ref="G87" si="30">SUM(G78:G86)</f>
        <v>23.209999999999997</v>
      </c>
      <c r="H87" s="19">
        <f t="shared" ref="H87" si="31">SUM(H78:H86)</f>
        <v>24.91</v>
      </c>
      <c r="I87" s="19">
        <f t="shared" ref="I87" si="32">SUM(I78:I86)</f>
        <v>82.66</v>
      </c>
      <c r="J87" s="19">
        <f t="shared" ref="J87:L87" si="33">SUM(J78:J86)</f>
        <v>648.9</v>
      </c>
      <c r="K87" s="25"/>
      <c r="L87" s="19">
        <f t="shared" si="33"/>
        <v>117.09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 t="s">
        <v>66</v>
      </c>
      <c r="F89" s="43">
        <v>250</v>
      </c>
      <c r="G89" s="43">
        <v>3.78</v>
      </c>
      <c r="H89" s="43">
        <v>3.65</v>
      </c>
      <c r="I89" s="43">
        <v>23.48</v>
      </c>
      <c r="J89" s="43">
        <v>144.75</v>
      </c>
      <c r="K89" s="44">
        <v>14</v>
      </c>
      <c r="L89" s="43">
        <v>16.38</v>
      </c>
    </row>
    <row r="90" spans="1:12" ht="15" x14ac:dyDescent="0.25">
      <c r="A90" s="23"/>
      <c r="B90" s="15"/>
      <c r="C90" s="11"/>
      <c r="D90" s="7" t="s">
        <v>28</v>
      </c>
      <c r="E90" s="42" t="s">
        <v>67</v>
      </c>
      <c r="F90" s="43" t="s">
        <v>68</v>
      </c>
      <c r="G90" s="43">
        <v>17.04</v>
      </c>
      <c r="H90" s="43">
        <v>16.72</v>
      </c>
      <c r="I90" s="43">
        <v>7.02</v>
      </c>
      <c r="J90" s="43">
        <v>247.1</v>
      </c>
      <c r="K90" s="44">
        <v>22</v>
      </c>
      <c r="L90" s="43">
        <v>39.159999999999997</v>
      </c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44</v>
      </c>
      <c r="F92" s="43">
        <v>200</v>
      </c>
      <c r="G92" s="43">
        <v>0.4</v>
      </c>
      <c r="H92" s="43" t="s">
        <v>45</v>
      </c>
      <c r="I92" s="43">
        <v>15.06</v>
      </c>
      <c r="J92" s="43">
        <v>60.66</v>
      </c>
      <c r="K92" s="44">
        <v>3</v>
      </c>
      <c r="L92" s="43">
        <v>3.68</v>
      </c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 t="s">
        <v>46</v>
      </c>
      <c r="F94" s="43">
        <v>50</v>
      </c>
      <c r="G94" s="43">
        <v>3.3</v>
      </c>
      <c r="H94" s="43">
        <v>0.6</v>
      </c>
      <c r="I94" s="43">
        <v>16.7</v>
      </c>
      <c r="J94" s="43">
        <v>87</v>
      </c>
      <c r="K94" s="44"/>
      <c r="L94" s="43">
        <v>3.82</v>
      </c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500</v>
      </c>
      <c r="G99" s="19">
        <f t="shared" ref="G99" si="34">SUM(G88:G98)</f>
        <v>24.52</v>
      </c>
      <c r="H99" s="19">
        <f t="shared" ref="H99" si="35">SUM(H88:H98)</f>
        <v>20.97</v>
      </c>
      <c r="I99" s="19">
        <f t="shared" ref="I99" si="36">SUM(I88:I98)</f>
        <v>62.260000000000005</v>
      </c>
      <c r="J99" s="19">
        <f t="shared" ref="J99:L99" si="37">SUM(J88:J98)</f>
        <v>539.51</v>
      </c>
      <c r="K99" s="25"/>
      <c r="L99" s="19">
        <f t="shared" si="37"/>
        <v>63.039999999999992</v>
      </c>
    </row>
    <row r="100" spans="1:12" ht="15.75" customHeight="1" x14ac:dyDescent="0.2">
      <c r="A100" s="29">
        <f>A78</f>
        <v>1</v>
      </c>
      <c r="B100" s="30">
        <f>B78</f>
        <v>4</v>
      </c>
      <c r="C100" s="50" t="s">
        <v>4</v>
      </c>
      <c r="D100" s="51"/>
      <c r="E100" s="31"/>
      <c r="F100" s="32">
        <f>F87+F99</f>
        <v>1050</v>
      </c>
      <c r="G100" s="32">
        <f t="shared" ref="G100" si="38">G87+G99</f>
        <v>47.73</v>
      </c>
      <c r="H100" s="32">
        <f t="shared" ref="H100" si="39">H87+H99</f>
        <v>45.879999999999995</v>
      </c>
      <c r="I100" s="32">
        <f t="shared" ref="I100" si="40">I87+I99</f>
        <v>144.92000000000002</v>
      </c>
      <c r="J100" s="32">
        <f t="shared" ref="J100:L100" si="41">J87+J99</f>
        <v>1188.4099999999999</v>
      </c>
      <c r="K100" s="32"/>
      <c r="L100" s="32">
        <f t="shared" si="41"/>
        <v>180.13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69</v>
      </c>
      <c r="F101" s="40">
        <v>100</v>
      </c>
      <c r="G101" s="40">
        <v>21.56</v>
      </c>
      <c r="H101" s="40">
        <v>16.600000000000001</v>
      </c>
      <c r="I101" s="40">
        <v>6.96</v>
      </c>
      <c r="J101" s="40">
        <v>263.68</v>
      </c>
      <c r="K101" s="41">
        <v>17</v>
      </c>
      <c r="L101" s="40">
        <v>61.8</v>
      </c>
    </row>
    <row r="102" spans="1:12" ht="15" x14ac:dyDescent="0.25">
      <c r="A102" s="23"/>
      <c r="B102" s="15"/>
      <c r="C102" s="11"/>
      <c r="D102" s="6" t="s">
        <v>29</v>
      </c>
      <c r="E102" s="42" t="s">
        <v>64</v>
      </c>
      <c r="F102" s="43" t="s">
        <v>43</v>
      </c>
      <c r="G102" s="43">
        <v>3.73</v>
      </c>
      <c r="H102" s="43">
        <v>6.88</v>
      </c>
      <c r="I102" s="43">
        <v>29.5</v>
      </c>
      <c r="J102" s="43">
        <v>195.25</v>
      </c>
      <c r="K102" s="44">
        <v>18</v>
      </c>
      <c r="L102" s="43">
        <v>17.45</v>
      </c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0.1</v>
      </c>
      <c r="H103" s="43" t="s">
        <v>45</v>
      </c>
      <c r="I103" s="43">
        <v>34.299999999999997</v>
      </c>
      <c r="J103" s="43">
        <v>130.38</v>
      </c>
      <c r="K103" s="44">
        <v>8</v>
      </c>
      <c r="L103" s="43">
        <v>9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3.3</v>
      </c>
      <c r="H104" s="43">
        <v>0.6</v>
      </c>
      <c r="I104" s="43">
        <v>16.7</v>
      </c>
      <c r="J104" s="43">
        <v>87</v>
      </c>
      <c r="K104" s="44"/>
      <c r="L104" s="43">
        <v>3.82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48</v>
      </c>
      <c r="E106" s="42" t="s">
        <v>47</v>
      </c>
      <c r="F106" s="43">
        <v>200</v>
      </c>
      <c r="G106" s="43" t="s">
        <v>45</v>
      </c>
      <c r="H106" s="43" t="s">
        <v>45</v>
      </c>
      <c r="I106" s="43">
        <v>11.5</v>
      </c>
      <c r="J106" s="43">
        <v>45</v>
      </c>
      <c r="K106" s="44"/>
      <c r="L106" s="43">
        <v>20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/>
      <c r="G111" s="19"/>
      <c r="H111" s="19"/>
      <c r="I111" s="19"/>
      <c r="J111" s="19"/>
      <c r="K111" s="25"/>
      <c r="L111" s="19"/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70</v>
      </c>
      <c r="F113" s="43">
        <v>250</v>
      </c>
      <c r="G113" s="43">
        <v>6.85</v>
      </c>
      <c r="H113" s="43">
        <v>5.78</v>
      </c>
      <c r="I113" s="43">
        <v>35.880000000000003</v>
      </c>
      <c r="J113" s="43">
        <v>223.62</v>
      </c>
      <c r="K113" s="44">
        <v>36</v>
      </c>
      <c r="L113" s="43">
        <v>16.72</v>
      </c>
    </row>
    <row r="114" spans="1:12" ht="15" x14ac:dyDescent="0.25">
      <c r="A114" s="23"/>
      <c r="B114" s="15"/>
      <c r="C114" s="11"/>
      <c r="D114" s="7" t="s">
        <v>28</v>
      </c>
      <c r="E114" s="42" t="s">
        <v>71</v>
      </c>
      <c r="F114" s="43">
        <v>150</v>
      </c>
      <c r="G114" s="43">
        <v>13.77</v>
      </c>
      <c r="H114" s="43">
        <v>21.26</v>
      </c>
      <c r="I114" s="43">
        <v>47.52</v>
      </c>
      <c r="J114" s="43">
        <v>435.47</v>
      </c>
      <c r="K114" s="44">
        <v>31</v>
      </c>
      <c r="L114" s="43">
        <v>68.06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44</v>
      </c>
      <c r="F116" s="43">
        <v>200</v>
      </c>
      <c r="G116" s="43">
        <v>0.4</v>
      </c>
      <c r="H116" s="43" t="s">
        <v>45</v>
      </c>
      <c r="I116" s="43">
        <v>15.06</v>
      </c>
      <c r="J116" s="43">
        <v>60.66</v>
      </c>
      <c r="K116" s="44">
        <v>3</v>
      </c>
      <c r="L116" s="43">
        <v>3.68</v>
      </c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46</v>
      </c>
      <c r="F118" s="43">
        <v>50</v>
      </c>
      <c r="G118" s="43">
        <v>3.3</v>
      </c>
      <c r="H118" s="43">
        <v>0.6</v>
      </c>
      <c r="I118" s="43">
        <v>16.7</v>
      </c>
      <c r="J118" s="43">
        <v>87</v>
      </c>
      <c r="K118" s="44"/>
      <c r="L118" s="43">
        <v>3.82</v>
      </c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650</v>
      </c>
      <c r="G124" s="19">
        <f t="shared" ref="G124" si="42">SUM(G112:G123)</f>
        <v>24.319999999999997</v>
      </c>
      <c r="H124" s="19">
        <f t="shared" ref="H124" si="43">SUM(H112:H123)</f>
        <v>27.640000000000004</v>
      </c>
      <c r="I124" s="19">
        <f t="shared" ref="I124" si="44">SUM(I112:I123)</f>
        <v>115.16000000000001</v>
      </c>
      <c r="J124" s="19">
        <f t="shared" ref="J124:L124" si="45">SUM(J112:J123)</f>
        <v>806.75</v>
      </c>
      <c r="K124" s="25"/>
      <c r="L124" s="19">
        <f t="shared" si="45"/>
        <v>92.28</v>
      </c>
    </row>
    <row r="125" spans="1:12" ht="15.75" customHeight="1" x14ac:dyDescent="0.2">
      <c r="A125" s="29">
        <f>A101</f>
        <v>1</v>
      </c>
      <c r="B125" s="30">
        <f>B101</f>
        <v>5</v>
      </c>
      <c r="C125" s="50" t="s">
        <v>4</v>
      </c>
      <c r="D125" s="51"/>
      <c r="E125" s="31"/>
      <c r="F125" s="32">
        <f>F111+F124</f>
        <v>650</v>
      </c>
      <c r="G125" s="32">
        <f t="shared" ref="G125" si="46">G111+G124</f>
        <v>24.319999999999997</v>
      </c>
      <c r="H125" s="32">
        <f t="shared" ref="H125" si="47">H111+H124</f>
        <v>27.640000000000004</v>
      </c>
      <c r="I125" s="32">
        <f t="shared" ref="I125" si="48">I111+I124</f>
        <v>115.16000000000001</v>
      </c>
      <c r="J125" s="32">
        <f t="shared" ref="J125:L125" si="49">J111+J124</f>
        <v>806.75</v>
      </c>
      <c r="K125" s="32"/>
      <c r="L125" s="32">
        <f t="shared" si="49"/>
        <v>92.28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72</v>
      </c>
      <c r="F126" s="40" t="s">
        <v>59</v>
      </c>
      <c r="G126" s="40">
        <v>0.26</v>
      </c>
      <c r="H126" s="40">
        <v>12.3</v>
      </c>
      <c r="I126" s="40">
        <v>0.34</v>
      </c>
      <c r="J126" s="40">
        <v>113.2</v>
      </c>
      <c r="K126" s="41">
        <v>37</v>
      </c>
      <c r="L126" s="40">
        <v>70.5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44</v>
      </c>
      <c r="F128" s="43">
        <v>200</v>
      </c>
      <c r="G128" s="43">
        <v>0.4</v>
      </c>
      <c r="H128" s="43" t="s">
        <v>45</v>
      </c>
      <c r="I128" s="43">
        <v>15.06</v>
      </c>
      <c r="J128" s="43">
        <v>60.66</v>
      </c>
      <c r="K128" s="44">
        <v>3</v>
      </c>
      <c r="L128" s="43">
        <v>3.68</v>
      </c>
    </row>
    <row r="129" spans="1:12" ht="15" x14ac:dyDescent="0.25">
      <c r="A129" s="23"/>
      <c r="B129" s="15"/>
      <c r="C129" s="11"/>
      <c r="D129" s="7" t="s">
        <v>23</v>
      </c>
      <c r="E129" s="42" t="s">
        <v>46</v>
      </c>
      <c r="F129" s="43">
        <v>50</v>
      </c>
      <c r="G129" s="43">
        <v>3.3</v>
      </c>
      <c r="H129" s="43">
        <v>0.6</v>
      </c>
      <c r="I129" s="43">
        <v>16.7</v>
      </c>
      <c r="J129" s="43">
        <v>87</v>
      </c>
      <c r="K129" s="44"/>
      <c r="L129" s="43">
        <v>3.82</v>
      </c>
    </row>
    <row r="130" spans="1:12" ht="15" x14ac:dyDescent="0.2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48</v>
      </c>
      <c r="E131" s="42" t="s">
        <v>47</v>
      </c>
      <c r="F131" s="43">
        <v>200</v>
      </c>
      <c r="G131" s="43" t="s">
        <v>45</v>
      </c>
      <c r="H131" s="43" t="s">
        <v>45</v>
      </c>
      <c r="I131" s="43">
        <v>11.5</v>
      </c>
      <c r="J131" s="43">
        <v>45</v>
      </c>
      <c r="K131" s="44"/>
      <c r="L131" s="43">
        <v>20</v>
      </c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450</v>
      </c>
      <c r="G135" s="19">
        <f t="shared" ref="G135:J135" si="50">SUM(G126:G134)</f>
        <v>3.96</v>
      </c>
      <c r="H135" s="19">
        <f t="shared" si="50"/>
        <v>12.9</v>
      </c>
      <c r="I135" s="19">
        <f t="shared" si="50"/>
        <v>43.6</v>
      </c>
      <c r="J135" s="19">
        <f t="shared" si="50"/>
        <v>305.86</v>
      </c>
      <c r="K135" s="25"/>
      <c r="L135" s="19">
        <f t="shared" ref="L135" si="51">SUM(L126:L134)</f>
        <v>98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73</v>
      </c>
      <c r="F137" s="43">
        <v>250</v>
      </c>
      <c r="G137" s="43">
        <v>3.58</v>
      </c>
      <c r="H137" s="43">
        <v>3.5</v>
      </c>
      <c r="I137" s="43">
        <v>19.45</v>
      </c>
      <c r="J137" s="43">
        <v>125.25</v>
      </c>
      <c r="K137" s="44">
        <v>38</v>
      </c>
      <c r="L137" s="43">
        <v>21.49</v>
      </c>
    </row>
    <row r="138" spans="1:12" ht="15" x14ac:dyDescent="0.25">
      <c r="A138" s="23"/>
      <c r="B138" s="15"/>
      <c r="C138" s="11"/>
      <c r="D138" s="7" t="s">
        <v>28</v>
      </c>
      <c r="E138" s="42" t="s">
        <v>74</v>
      </c>
      <c r="F138" s="43">
        <v>100</v>
      </c>
      <c r="G138" s="43">
        <v>17.59</v>
      </c>
      <c r="H138" s="43">
        <v>31.95</v>
      </c>
      <c r="I138" s="43">
        <v>11.69</v>
      </c>
      <c r="J138" s="43">
        <v>406.03</v>
      </c>
      <c r="K138" s="44">
        <v>29</v>
      </c>
      <c r="L138" s="43">
        <v>55.49</v>
      </c>
    </row>
    <row r="139" spans="1:12" ht="15" x14ac:dyDescent="0.25">
      <c r="A139" s="23"/>
      <c r="B139" s="15"/>
      <c r="C139" s="11"/>
      <c r="D139" s="7" t="s">
        <v>29</v>
      </c>
      <c r="E139" s="42" t="s">
        <v>56</v>
      </c>
      <c r="F139" s="43" t="s">
        <v>43</v>
      </c>
      <c r="G139" s="43">
        <v>3.17</v>
      </c>
      <c r="H139" s="43">
        <v>3.79</v>
      </c>
      <c r="I139" s="43">
        <v>22.39</v>
      </c>
      <c r="J139" s="43">
        <v>136.46</v>
      </c>
      <c r="K139" s="44">
        <v>16</v>
      </c>
      <c r="L139" s="43">
        <v>11.27</v>
      </c>
    </row>
    <row r="140" spans="1:12" ht="15" x14ac:dyDescent="0.25">
      <c r="A140" s="23"/>
      <c r="B140" s="15"/>
      <c r="C140" s="11"/>
      <c r="D140" s="7" t="s">
        <v>30</v>
      </c>
      <c r="E140" s="42" t="s">
        <v>44</v>
      </c>
      <c r="F140" s="43">
        <v>200</v>
      </c>
      <c r="G140" s="43">
        <v>0.4</v>
      </c>
      <c r="H140" s="43" t="s">
        <v>45</v>
      </c>
      <c r="I140" s="43">
        <v>15.06</v>
      </c>
      <c r="J140" s="43">
        <v>60.66</v>
      </c>
      <c r="K140" s="44">
        <v>3</v>
      </c>
      <c r="L140" s="43">
        <v>3.68</v>
      </c>
    </row>
    <row r="141" spans="1:12" ht="15" x14ac:dyDescent="0.25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46</v>
      </c>
      <c r="F142" s="43">
        <v>50</v>
      </c>
      <c r="G142" s="43">
        <v>3.3</v>
      </c>
      <c r="H142" s="43">
        <v>0.6</v>
      </c>
      <c r="I142" s="43">
        <v>16.7</v>
      </c>
      <c r="J142" s="43">
        <v>87</v>
      </c>
      <c r="K142" s="44"/>
      <c r="L142" s="43">
        <v>3.82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600</v>
      </c>
      <c r="G148" s="19">
        <f t="shared" ref="G148:J148" si="52">SUM(G136:G147)</f>
        <v>28.040000000000003</v>
      </c>
      <c r="H148" s="19">
        <f t="shared" si="52"/>
        <v>39.840000000000003</v>
      </c>
      <c r="I148" s="19">
        <f t="shared" si="52"/>
        <v>85.29</v>
      </c>
      <c r="J148" s="19">
        <f t="shared" si="52"/>
        <v>815.4</v>
      </c>
      <c r="K148" s="25"/>
      <c r="L148" s="19">
        <f t="shared" ref="L148" si="53">SUM(L136:L147)</f>
        <v>95.75</v>
      </c>
    </row>
    <row r="149" spans="1:12" ht="15" x14ac:dyDescent="0.2">
      <c r="A149" s="29">
        <f>A126</f>
        <v>2</v>
      </c>
      <c r="B149" s="30">
        <f>B126</f>
        <v>1</v>
      </c>
      <c r="C149" s="50" t="s">
        <v>4</v>
      </c>
      <c r="D149" s="51"/>
      <c r="E149" s="31"/>
      <c r="F149" s="32">
        <f>F135+F148</f>
        <v>1050</v>
      </c>
      <c r="G149" s="32">
        <f t="shared" ref="G149" si="54">G135+G148</f>
        <v>32</v>
      </c>
      <c r="H149" s="32">
        <f t="shared" ref="H149" si="55">H135+H148</f>
        <v>52.74</v>
      </c>
      <c r="I149" s="32">
        <f t="shared" ref="I149" si="56">I135+I148</f>
        <v>128.89000000000001</v>
      </c>
      <c r="J149" s="32">
        <f t="shared" ref="J149:L149" si="57">J135+J148</f>
        <v>1121.26</v>
      </c>
      <c r="K149" s="32"/>
      <c r="L149" s="32">
        <f t="shared" si="57"/>
        <v>193.75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39" t="s">
        <v>75</v>
      </c>
      <c r="F150" s="40">
        <v>100</v>
      </c>
      <c r="G150" s="40">
        <v>21.72</v>
      </c>
      <c r="H150" s="40">
        <v>26.82</v>
      </c>
      <c r="I150" s="40">
        <v>20.38</v>
      </c>
      <c r="J150" s="40">
        <v>407.4</v>
      </c>
      <c r="K150" s="41">
        <v>38</v>
      </c>
      <c r="L150" s="40">
        <v>59.13</v>
      </c>
    </row>
    <row r="151" spans="1:12" ht="15" x14ac:dyDescent="0.25">
      <c r="A151" s="14"/>
      <c r="B151" s="15"/>
      <c r="C151" s="11"/>
      <c r="D151" s="6" t="s">
        <v>29</v>
      </c>
      <c r="E151" s="42" t="s">
        <v>76</v>
      </c>
      <c r="F151" s="43" t="s">
        <v>43</v>
      </c>
      <c r="G151" s="43">
        <v>4.34</v>
      </c>
      <c r="H151" s="43">
        <v>6.75</v>
      </c>
      <c r="I151" s="43">
        <v>44.57</v>
      </c>
      <c r="J151" s="43">
        <v>256.43</v>
      </c>
      <c r="K151" s="44">
        <v>24</v>
      </c>
      <c r="L151" s="43">
        <v>15.6</v>
      </c>
    </row>
    <row r="152" spans="1:12" ht="15" x14ac:dyDescent="0.25">
      <c r="A152" s="14"/>
      <c r="B152" s="15"/>
      <c r="C152" s="11"/>
      <c r="D152" s="7" t="s">
        <v>22</v>
      </c>
      <c r="E152" s="42" t="s">
        <v>53</v>
      </c>
      <c r="F152" s="43">
        <v>200</v>
      </c>
      <c r="G152" s="43">
        <v>0.1</v>
      </c>
      <c r="H152" s="43" t="s">
        <v>45</v>
      </c>
      <c r="I152" s="43">
        <v>34.299999999999997</v>
      </c>
      <c r="J152" s="43">
        <v>130.38</v>
      </c>
      <c r="K152" s="44">
        <v>8</v>
      </c>
      <c r="L152" s="43">
        <v>9</v>
      </c>
    </row>
    <row r="153" spans="1:12" ht="15" x14ac:dyDescent="0.25">
      <c r="A153" s="14"/>
      <c r="B153" s="15"/>
      <c r="C153" s="11"/>
      <c r="D153" s="7" t="s">
        <v>23</v>
      </c>
      <c r="E153" s="42" t="s">
        <v>46</v>
      </c>
      <c r="F153" s="43">
        <v>50</v>
      </c>
      <c r="G153" s="43">
        <v>3.3</v>
      </c>
      <c r="H153" s="43">
        <v>0.6</v>
      </c>
      <c r="I153" s="43">
        <v>16.7</v>
      </c>
      <c r="J153" s="43">
        <v>87</v>
      </c>
      <c r="K153" s="44"/>
      <c r="L153" s="43">
        <v>3.82</v>
      </c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7" t="s">
        <v>48</v>
      </c>
      <c r="E155" s="42" t="s">
        <v>47</v>
      </c>
      <c r="F155" s="43">
        <v>200</v>
      </c>
      <c r="G155" s="43" t="s">
        <v>45</v>
      </c>
      <c r="H155" s="43" t="s">
        <v>45</v>
      </c>
      <c r="I155" s="43">
        <v>11.5</v>
      </c>
      <c r="J155" s="43">
        <v>45</v>
      </c>
      <c r="K155" s="44"/>
      <c r="L155" s="43">
        <v>20</v>
      </c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58">SUM(G150:G159)</f>
        <v>29.46</v>
      </c>
      <c r="H160" s="19">
        <f t="shared" si="58"/>
        <v>34.17</v>
      </c>
      <c r="I160" s="19">
        <f t="shared" si="58"/>
        <v>127.45</v>
      </c>
      <c r="J160" s="19">
        <f t="shared" si="58"/>
        <v>926.20999999999992</v>
      </c>
      <c r="K160" s="25"/>
      <c r="L160" s="19">
        <f t="shared" ref="L160" si="59">SUM(L150:L159)</f>
        <v>107.55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7" t="s">
        <v>27</v>
      </c>
      <c r="E162" s="42" t="s">
        <v>49</v>
      </c>
      <c r="F162" s="43">
        <v>250</v>
      </c>
      <c r="G162" s="43">
        <v>8.2799999999999994</v>
      </c>
      <c r="H162" s="43">
        <v>4.22</v>
      </c>
      <c r="I162" s="43">
        <v>30.7</v>
      </c>
      <c r="J162" s="43">
        <v>194.72</v>
      </c>
      <c r="K162" s="44">
        <v>4</v>
      </c>
      <c r="L162" s="43">
        <v>14.94</v>
      </c>
    </row>
    <row r="163" spans="1:12" ht="15" x14ac:dyDescent="0.25">
      <c r="A163" s="14"/>
      <c r="B163" s="15"/>
      <c r="C163" s="11"/>
      <c r="D163" s="7" t="s">
        <v>28</v>
      </c>
      <c r="E163" s="42" t="s">
        <v>77</v>
      </c>
      <c r="F163" s="43">
        <v>150</v>
      </c>
      <c r="G163" s="43">
        <v>14.92</v>
      </c>
      <c r="H163" s="43">
        <v>17</v>
      </c>
      <c r="I163" s="43">
        <v>31.74</v>
      </c>
      <c r="J163" s="43">
        <v>336.46</v>
      </c>
      <c r="K163" s="44">
        <v>39</v>
      </c>
      <c r="L163" s="43">
        <v>80.73</v>
      </c>
    </row>
    <row r="164" spans="1:12" ht="15" x14ac:dyDescent="0.25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14"/>
      <c r="B165" s="15"/>
      <c r="C165" s="11"/>
      <c r="D165" s="7" t="s">
        <v>30</v>
      </c>
      <c r="E165" s="42" t="s">
        <v>44</v>
      </c>
      <c r="F165" s="43">
        <v>200</v>
      </c>
      <c r="G165" s="43">
        <v>0.4</v>
      </c>
      <c r="H165" s="43" t="s">
        <v>45</v>
      </c>
      <c r="I165" s="43">
        <v>15.06</v>
      </c>
      <c r="J165" s="43">
        <v>60.66</v>
      </c>
      <c r="K165" s="44">
        <v>3</v>
      </c>
      <c r="L165" s="43">
        <v>3.68</v>
      </c>
    </row>
    <row r="166" spans="1:12" ht="15" x14ac:dyDescent="0.25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42" t="s">
        <v>46</v>
      </c>
      <c r="F167" s="43">
        <v>50</v>
      </c>
      <c r="G167" s="43">
        <v>3.3</v>
      </c>
      <c r="H167" s="43">
        <v>0.6</v>
      </c>
      <c r="I167" s="43">
        <v>16.7</v>
      </c>
      <c r="J167" s="43">
        <v>87</v>
      </c>
      <c r="K167" s="44"/>
      <c r="L167" s="43">
        <v>3.82</v>
      </c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650</v>
      </c>
      <c r="G173" s="19">
        <f t="shared" ref="G173:J173" si="60">SUM(G161:G172)</f>
        <v>26.9</v>
      </c>
      <c r="H173" s="19">
        <f t="shared" si="60"/>
        <v>21.82</v>
      </c>
      <c r="I173" s="19">
        <f t="shared" si="60"/>
        <v>94.2</v>
      </c>
      <c r="J173" s="19">
        <f t="shared" si="60"/>
        <v>678.83999999999992</v>
      </c>
      <c r="K173" s="25"/>
      <c r="L173" s="19">
        <f t="shared" ref="L173" si="61">SUM(L161:L172)</f>
        <v>103.17</v>
      </c>
    </row>
    <row r="174" spans="1:12" ht="15" x14ac:dyDescent="0.2">
      <c r="A174" s="33">
        <f>A150</f>
        <v>2</v>
      </c>
      <c r="B174" s="33">
        <f>B150</f>
        <v>2</v>
      </c>
      <c r="C174" s="50" t="s">
        <v>4</v>
      </c>
      <c r="D174" s="51"/>
      <c r="E174" s="31"/>
      <c r="F174" s="32">
        <f>F160+F173</f>
        <v>1200</v>
      </c>
      <c r="G174" s="32">
        <f t="shared" ref="G174" si="62">G160+G173</f>
        <v>56.36</v>
      </c>
      <c r="H174" s="32">
        <f t="shared" ref="H174" si="63">H160+H173</f>
        <v>55.99</v>
      </c>
      <c r="I174" s="32">
        <f t="shared" ref="I174" si="64">I160+I173</f>
        <v>221.65</v>
      </c>
      <c r="J174" s="32">
        <f t="shared" ref="J174:L174" si="65">J160+J173</f>
        <v>1605.0499999999997</v>
      </c>
      <c r="K174" s="32"/>
      <c r="L174" s="32">
        <f t="shared" si="65"/>
        <v>210.72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 t="s">
        <v>78</v>
      </c>
      <c r="F175" s="40" t="s">
        <v>59</v>
      </c>
      <c r="G175" s="40">
        <v>4.43</v>
      </c>
      <c r="H175" s="40">
        <v>6.23</v>
      </c>
      <c r="I175" s="40">
        <v>21.56</v>
      </c>
      <c r="J175" s="40">
        <v>159.44999999999999</v>
      </c>
      <c r="K175" s="41">
        <v>41</v>
      </c>
      <c r="L175" s="40">
        <v>21.94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 t="s">
        <v>79</v>
      </c>
      <c r="F177" s="43">
        <v>200</v>
      </c>
      <c r="G177" s="43">
        <v>3.88</v>
      </c>
      <c r="H177" s="43">
        <v>3.8</v>
      </c>
      <c r="I177" s="43">
        <v>25.06</v>
      </c>
      <c r="J177" s="43">
        <v>147.36000000000001</v>
      </c>
      <c r="K177" s="44">
        <v>13</v>
      </c>
      <c r="L177" s="43">
        <v>14.28</v>
      </c>
    </row>
    <row r="178" spans="1:12" ht="15.75" customHeight="1" x14ac:dyDescent="0.25">
      <c r="A178" s="23"/>
      <c r="B178" s="15"/>
      <c r="C178" s="11"/>
      <c r="D178" s="7" t="s">
        <v>23</v>
      </c>
      <c r="E178" s="42" t="s">
        <v>80</v>
      </c>
      <c r="F178" s="43">
        <v>50</v>
      </c>
      <c r="G178" s="43">
        <v>5.72</v>
      </c>
      <c r="H178" s="43">
        <v>11.32</v>
      </c>
      <c r="I178" s="43">
        <v>42.91</v>
      </c>
      <c r="J178" s="43">
        <v>296.23</v>
      </c>
      <c r="K178" s="44">
        <v>14</v>
      </c>
      <c r="L178" s="43">
        <v>9.9</v>
      </c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48</v>
      </c>
      <c r="E180" s="42" t="s">
        <v>47</v>
      </c>
      <c r="F180" s="43">
        <v>200</v>
      </c>
      <c r="G180" s="43" t="s">
        <v>45</v>
      </c>
      <c r="H180" s="43" t="s">
        <v>45</v>
      </c>
      <c r="I180" s="43">
        <v>11.5</v>
      </c>
      <c r="J180" s="43">
        <v>45</v>
      </c>
      <c r="K180" s="44"/>
      <c r="L180" s="43">
        <v>20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450</v>
      </c>
      <c r="G184" s="19">
        <f t="shared" ref="G184:J184" si="66">SUM(G175:G183)</f>
        <v>14.029999999999998</v>
      </c>
      <c r="H184" s="19">
        <f t="shared" si="66"/>
        <v>21.35</v>
      </c>
      <c r="I184" s="19">
        <f t="shared" si="66"/>
        <v>101.03</v>
      </c>
      <c r="J184" s="19">
        <f t="shared" si="66"/>
        <v>648.04</v>
      </c>
      <c r="K184" s="25"/>
      <c r="L184" s="19">
        <f t="shared" ref="L184" si="67">SUM(L175:L183)</f>
        <v>66.12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6.85</v>
      </c>
      <c r="H186" s="43">
        <v>5.78</v>
      </c>
      <c r="I186" s="43">
        <v>35.880000000000003</v>
      </c>
      <c r="J186" s="43">
        <v>223.62</v>
      </c>
      <c r="K186" s="44">
        <v>42</v>
      </c>
      <c r="L186" s="43">
        <v>16.72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100</v>
      </c>
      <c r="G187" s="43">
        <v>16.27</v>
      </c>
      <c r="H187" s="43">
        <v>19.25</v>
      </c>
      <c r="I187" s="43">
        <v>15.09</v>
      </c>
      <c r="J187" s="43">
        <v>301.06</v>
      </c>
      <c r="K187" s="44">
        <v>21</v>
      </c>
      <c r="L187" s="43">
        <v>75.91</v>
      </c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 t="s">
        <v>43</v>
      </c>
      <c r="G188" s="43">
        <v>6.73</v>
      </c>
      <c r="H188" s="43">
        <v>6.93</v>
      </c>
      <c r="I188" s="43">
        <v>41.99</v>
      </c>
      <c r="J188" s="43">
        <v>261.83</v>
      </c>
      <c r="K188" s="44">
        <v>7</v>
      </c>
      <c r="L188" s="43">
        <v>12.83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0.4</v>
      </c>
      <c r="H189" s="43" t="s">
        <v>45</v>
      </c>
      <c r="I189" s="43">
        <v>15.06</v>
      </c>
      <c r="J189" s="43">
        <v>60.66</v>
      </c>
      <c r="K189" s="44">
        <v>3</v>
      </c>
      <c r="L189" s="43">
        <v>3.68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50</v>
      </c>
      <c r="G191" s="43">
        <v>3.3</v>
      </c>
      <c r="H191" s="43">
        <v>0.6</v>
      </c>
      <c r="I191" s="43">
        <v>16.7</v>
      </c>
      <c r="J191" s="43">
        <v>87</v>
      </c>
      <c r="K191" s="44"/>
      <c r="L191" s="43">
        <v>3.82</v>
      </c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600</v>
      </c>
      <c r="G196" s="19">
        <f t="shared" ref="G196:J196" si="68">SUM(G185:G195)</f>
        <v>33.549999999999997</v>
      </c>
      <c r="H196" s="19">
        <f t="shared" si="68"/>
        <v>32.56</v>
      </c>
      <c r="I196" s="19">
        <f t="shared" si="68"/>
        <v>124.72000000000001</v>
      </c>
      <c r="J196" s="19">
        <f t="shared" si="68"/>
        <v>934.17</v>
      </c>
      <c r="K196" s="25"/>
      <c r="L196" s="19">
        <f t="shared" ref="L196" si="69">SUM(L185:L195)</f>
        <v>112.96</v>
      </c>
    </row>
    <row r="197" spans="1:12" ht="15" x14ac:dyDescent="0.2">
      <c r="A197" s="29">
        <f>A175</f>
        <v>2</v>
      </c>
      <c r="B197" s="30">
        <f>B175</f>
        <v>3</v>
      </c>
      <c r="C197" s="50" t="s">
        <v>4</v>
      </c>
      <c r="D197" s="51"/>
      <c r="E197" s="31"/>
      <c r="F197" s="32">
        <f>F184+F196</f>
        <v>1050</v>
      </c>
      <c r="G197" s="32">
        <f t="shared" ref="G197" si="70">G184+G196</f>
        <v>47.58</v>
      </c>
      <c r="H197" s="32">
        <f t="shared" ref="H197" si="71">H184+H196</f>
        <v>53.910000000000004</v>
      </c>
      <c r="I197" s="32">
        <f t="shared" ref="I197" si="72">I184+I196</f>
        <v>225.75</v>
      </c>
      <c r="J197" s="32">
        <f t="shared" ref="J197:L197" si="73">J184+J196</f>
        <v>1582.21</v>
      </c>
      <c r="K197" s="32"/>
      <c r="L197" s="32">
        <f t="shared" si="73"/>
        <v>179.07999999999998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69</v>
      </c>
      <c r="F198" s="40">
        <v>100</v>
      </c>
      <c r="G198" s="40">
        <v>21.56</v>
      </c>
      <c r="H198" s="40">
        <v>16.600000000000001</v>
      </c>
      <c r="I198" s="40">
        <v>6.96</v>
      </c>
      <c r="J198" s="40">
        <v>263.68</v>
      </c>
      <c r="K198" s="41">
        <v>17</v>
      </c>
      <c r="L198" s="40">
        <v>61.8</v>
      </c>
    </row>
    <row r="199" spans="1:12" ht="15" x14ac:dyDescent="0.25">
      <c r="A199" s="23"/>
      <c r="B199" s="15"/>
      <c r="C199" s="11"/>
      <c r="D199" s="6" t="s">
        <v>29</v>
      </c>
      <c r="E199" s="42" t="s">
        <v>64</v>
      </c>
      <c r="F199" s="43" t="s">
        <v>43</v>
      </c>
      <c r="G199" s="43">
        <v>3.73</v>
      </c>
      <c r="H199" s="43">
        <v>6.88</v>
      </c>
      <c r="I199" s="43">
        <v>29.5</v>
      </c>
      <c r="J199" s="43">
        <v>195.25</v>
      </c>
      <c r="K199" s="44">
        <v>18</v>
      </c>
      <c r="L199" s="43">
        <v>17.45</v>
      </c>
    </row>
    <row r="200" spans="1:12" ht="15" x14ac:dyDescent="0.25">
      <c r="A200" s="23"/>
      <c r="B200" s="15"/>
      <c r="C200" s="11"/>
      <c r="D200" s="7" t="s">
        <v>22</v>
      </c>
      <c r="E200" s="42" t="s">
        <v>53</v>
      </c>
      <c r="F200" s="43">
        <v>200</v>
      </c>
      <c r="G200" s="43">
        <v>0.1</v>
      </c>
      <c r="H200" s="43" t="s">
        <v>45</v>
      </c>
      <c r="I200" s="43">
        <v>34.299999999999997</v>
      </c>
      <c r="J200" s="43">
        <v>130.38</v>
      </c>
      <c r="K200" s="44">
        <v>8</v>
      </c>
      <c r="L200" s="43">
        <v>9</v>
      </c>
    </row>
    <row r="201" spans="1:12" ht="15" x14ac:dyDescent="0.25">
      <c r="A201" s="23"/>
      <c r="B201" s="15"/>
      <c r="C201" s="11"/>
      <c r="D201" s="7" t="s">
        <v>23</v>
      </c>
      <c r="E201" s="42" t="s">
        <v>46</v>
      </c>
      <c r="F201" s="43">
        <v>50</v>
      </c>
      <c r="G201" s="43">
        <v>3.3</v>
      </c>
      <c r="H201" s="43">
        <v>0.6</v>
      </c>
      <c r="I201" s="43">
        <v>16.7</v>
      </c>
      <c r="J201" s="43">
        <v>87</v>
      </c>
      <c r="K201" s="44"/>
      <c r="L201" s="43">
        <v>3.82</v>
      </c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48</v>
      </c>
      <c r="E203" s="42" t="s">
        <v>47</v>
      </c>
      <c r="F203" s="43">
        <v>200</v>
      </c>
      <c r="G203" s="43" t="s">
        <v>45</v>
      </c>
      <c r="H203" s="43" t="s">
        <v>45</v>
      </c>
      <c r="I203" s="43">
        <v>11.5</v>
      </c>
      <c r="J203" s="43">
        <v>45</v>
      </c>
      <c r="K203" s="44"/>
      <c r="L203" s="43">
        <v>20</v>
      </c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550</v>
      </c>
      <c r="G207" s="19">
        <f t="shared" ref="G207:J207" si="74">SUM(G198:G206)</f>
        <v>28.69</v>
      </c>
      <c r="H207" s="19">
        <f t="shared" si="74"/>
        <v>24.080000000000002</v>
      </c>
      <c r="I207" s="19">
        <f t="shared" si="74"/>
        <v>98.96</v>
      </c>
      <c r="J207" s="19">
        <f t="shared" si="74"/>
        <v>721.31</v>
      </c>
      <c r="K207" s="25"/>
      <c r="L207" s="19">
        <f t="shared" ref="L207" si="75">SUM(L198:L206)</f>
        <v>112.07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42" t="s">
        <v>62</v>
      </c>
      <c r="F209" s="43">
        <v>250</v>
      </c>
      <c r="G209" s="43">
        <v>8.3000000000000007</v>
      </c>
      <c r="H209" s="43">
        <v>4.0999999999999996</v>
      </c>
      <c r="I209" s="43">
        <v>29.22</v>
      </c>
      <c r="J209" s="43">
        <v>190.02</v>
      </c>
      <c r="K209" s="44">
        <v>34</v>
      </c>
      <c r="L209" s="43">
        <v>22.74</v>
      </c>
    </row>
    <row r="210" spans="1:12" ht="15" x14ac:dyDescent="0.25">
      <c r="A210" s="23"/>
      <c r="B210" s="15"/>
      <c r="C210" s="11"/>
      <c r="D210" s="7" t="s">
        <v>28</v>
      </c>
      <c r="E210" s="42" t="s">
        <v>81</v>
      </c>
      <c r="F210" s="43">
        <v>150</v>
      </c>
      <c r="G210" s="43">
        <v>21.39</v>
      </c>
      <c r="H210" s="43">
        <v>11.3</v>
      </c>
      <c r="I210" s="43">
        <v>84.93</v>
      </c>
      <c r="J210" s="43">
        <v>528.74</v>
      </c>
      <c r="K210" s="44">
        <v>10</v>
      </c>
      <c r="L210" s="43">
        <v>33.450000000000003</v>
      </c>
    </row>
    <row r="211" spans="1:12" ht="15" x14ac:dyDescent="0.25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30</v>
      </c>
      <c r="E212" s="42" t="s">
        <v>57</v>
      </c>
      <c r="F212" s="43">
        <v>200</v>
      </c>
      <c r="G212" s="43" t="s">
        <v>45</v>
      </c>
      <c r="H212" s="43" t="s">
        <v>45</v>
      </c>
      <c r="I212" s="43">
        <v>9.98</v>
      </c>
      <c r="J212" s="43">
        <v>37.9</v>
      </c>
      <c r="K212" s="44">
        <v>11</v>
      </c>
      <c r="L212" s="43">
        <v>10.3</v>
      </c>
    </row>
    <row r="213" spans="1:12" ht="15" x14ac:dyDescent="0.25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42" t="s">
        <v>46</v>
      </c>
      <c r="F214" s="43">
        <v>50</v>
      </c>
      <c r="G214" s="43">
        <v>3.3</v>
      </c>
      <c r="H214" s="43">
        <v>0.6</v>
      </c>
      <c r="I214" s="43">
        <v>16.7</v>
      </c>
      <c r="J214" s="43">
        <v>87</v>
      </c>
      <c r="K214" s="44"/>
      <c r="L214" s="43">
        <v>3.82</v>
      </c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650</v>
      </c>
      <c r="G220" s="19">
        <f t="shared" ref="G220:J220" si="76">SUM(G208:G219)</f>
        <v>32.99</v>
      </c>
      <c r="H220" s="19">
        <f t="shared" si="76"/>
        <v>16</v>
      </c>
      <c r="I220" s="19">
        <f t="shared" si="76"/>
        <v>140.83000000000001</v>
      </c>
      <c r="J220" s="19">
        <f t="shared" si="76"/>
        <v>843.66</v>
      </c>
      <c r="K220" s="25"/>
      <c r="L220" s="19">
        <f t="shared" ref="L220" si="77">SUM(L208:L219)</f>
        <v>70.309999999999988</v>
      </c>
    </row>
    <row r="221" spans="1:12" ht="15" x14ac:dyDescent="0.2">
      <c r="A221" s="29">
        <f>A198</f>
        <v>2</v>
      </c>
      <c r="B221" s="30">
        <f>B198</f>
        <v>4</v>
      </c>
      <c r="C221" s="50" t="s">
        <v>4</v>
      </c>
      <c r="D221" s="51"/>
      <c r="E221" s="31"/>
      <c r="F221" s="32">
        <f>F207+F220</f>
        <v>1200</v>
      </c>
      <c r="G221" s="32">
        <f t="shared" ref="G221" si="78">G207+G220</f>
        <v>61.680000000000007</v>
      </c>
      <c r="H221" s="32">
        <f t="shared" ref="H221" si="79">H207+H220</f>
        <v>40.08</v>
      </c>
      <c r="I221" s="32">
        <f t="shared" ref="I221" si="80">I207+I220</f>
        <v>239.79000000000002</v>
      </c>
      <c r="J221" s="32">
        <f t="shared" ref="J221:L221" si="81">J207+J220</f>
        <v>1564.9699999999998</v>
      </c>
      <c r="K221" s="32"/>
      <c r="L221" s="32">
        <f t="shared" si="81"/>
        <v>182.38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 t="s">
        <v>55</v>
      </c>
      <c r="F222" s="40">
        <v>90</v>
      </c>
      <c r="G222" s="40">
        <v>5.0199999999999996</v>
      </c>
      <c r="H222" s="40">
        <v>7.86</v>
      </c>
      <c r="I222" s="40" t="s">
        <v>45</v>
      </c>
      <c r="J222" s="40">
        <v>94.36</v>
      </c>
      <c r="K222" s="41">
        <v>25</v>
      </c>
      <c r="L222" s="40">
        <v>33.57</v>
      </c>
    </row>
    <row r="223" spans="1:12" ht="15" x14ac:dyDescent="0.25">
      <c r="A223" s="23"/>
      <c r="B223" s="15"/>
      <c r="C223" s="11"/>
      <c r="D223" s="6" t="s">
        <v>29</v>
      </c>
      <c r="E223" s="42" t="s">
        <v>42</v>
      </c>
      <c r="F223" s="43" t="s">
        <v>43</v>
      </c>
      <c r="G223" s="43">
        <v>7.61</v>
      </c>
      <c r="H223" s="43">
        <v>8.1199999999999992</v>
      </c>
      <c r="I223" s="43">
        <v>33.909999999999997</v>
      </c>
      <c r="J223" s="43">
        <v>239.58</v>
      </c>
      <c r="K223" s="44">
        <v>2</v>
      </c>
      <c r="L223" s="43">
        <v>13.68</v>
      </c>
    </row>
    <row r="224" spans="1:12" ht="15" x14ac:dyDescent="0.25">
      <c r="A224" s="23"/>
      <c r="B224" s="15"/>
      <c r="C224" s="11"/>
      <c r="D224" s="7" t="s">
        <v>22</v>
      </c>
      <c r="E224" s="42" t="s">
        <v>44</v>
      </c>
      <c r="F224" s="43">
        <v>200</v>
      </c>
      <c r="G224" s="43">
        <v>0.4</v>
      </c>
      <c r="H224" s="43" t="s">
        <v>45</v>
      </c>
      <c r="I224" s="43">
        <v>15.06</v>
      </c>
      <c r="J224" s="43">
        <v>60.66</v>
      </c>
      <c r="K224" s="44">
        <v>3</v>
      </c>
      <c r="L224" s="43">
        <v>3.68</v>
      </c>
    </row>
    <row r="225" spans="1:12" ht="15" x14ac:dyDescent="0.25">
      <c r="A225" s="23"/>
      <c r="B225" s="15"/>
      <c r="C225" s="11"/>
      <c r="D225" s="7" t="s">
        <v>23</v>
      </c>
      <c r="E225" s="42" t="s">
        <v>46</v>
      </c>
      <c r="F225" s="43">
        <v>50</v>
      </c>
      <c r="G225" s="43">
        <v>3.3</v>
      </c>
      <c r="H225" s="43">
        <v>0.6</v>
      </c>
      <c r="I225" s="43">
        <v>16.7</v>
      </c>
      <c r="J225" s="43">
        <v>87</v>
      </c>
      <c r="K225" s="44"/>
      <c r="L225" s="43">
        <v>3.82</v>
      </c>
    </row>
    <row r="226" spans="1:12" ht="15" x14ac:dyDescent="0.2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48</v>
      </c>
      <c r="E227" s="42" t="s">
        <v>47</v>
      </c>
      <c r="F227" s="43">
        <v>200</v>
      </c>
      <c r="G227" s="43" t="s">
        <v>45</v>
      </c>
      <c r="H227" s="43" t="s">
        <v>45</v>
      </c>
      <c r="I227" s="43">
        <v>11.5</v>
      </c>
      <c r="J227" s="43">
        <v>45</v>
      </c>
      <c r="K227" s="44"/>
      <c r="L227" s="43">
        <v>20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2">SUM(G222:G230)</f>
        <v>16.329999999999998</v>
      </c>
      <c r="H231" s="19">
        <f t="shared" si="82"/>
        <v>16.580000000000002</v>
      </c>
      <c r="I231" s="19">
        <f t="shared" si="82"/>
        <v>77.17</v>
      </c>
      <c r="J231" s="19">
        <f t="shared" si="82"/>
        <v>526.6</v>
      </c>
      <c r="K231" s="25"/>
      <c r="L231" s="19">
        <f t="shared" ref="L231" si="83">SUM(L222:L230)</f>
        <v>74.75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7" t="s">
        <v>27</v>
      </c>
      <c r="E233" s="42" t="s">
        <v>54</v>
      </c>
      <c r="F233" s="43">
        <v>250</v>
      </c>
      <c r="G233" s="43">
        <v>4.03</v>
      </c>
      <c r="H233" s="43">
        <v>3.52</v>
      </c>
      <c r="I233" s="43">
        <v>22.08</v>
      </c>
      <c r="J233" s="43">
        <v>137.85</v>
      </c>
      <c r="K233" s="44">
        <v>9</v>
      </c>
      <c r="L233" s="43">
        <v>23.99</v>
      </c>
    </row>
    <row r="234" spans="1:12" ht="15" x14ac:dyDescent="0.25">
      <c r="A234" s="23"/>
      <c r="B234" s="15"/>
      <c r="C234" s="11"/>
      <c r="D234" s="7" t="s">
        <v>28</v>
      </c>
      <c r="E234" s="42" t="s">
        <v>51</v>
      </c>
      <c r="F234" s="43">
        <v>100</v>
      </c>
      <c r="G234" s="43">
        <v>20.87</v>
      </c>
      <c r="H234" s="43">
        <v>20.7</v>
      </c>
      <c r="I234" s="43">
        <v>16.579999999999998</v>
      </c>
      <c r="J234" s="43">
        <v>404.79</v>
      </c>
      <c r="K234" s="44">
        <v>6</v>
      </c>
      <c r="L234" s="43">
        <v>53.35</v>
      </c>
    </row>
    <row r="235" spans="1:12" ht="15" x14ac:dyDescent="0.25">
      <c r="A235" s="23"/>
      <c r="B235" s="15"/>
      <c r="C235" s="11"/>
      <c r="D235" s="7" t="s">
        <v>29</v>
      </c>
      <c r="E235" s="42" t="s">
        <v>76</v>
      </c>
      <c r="F235" s="43" t="s">
        <v>43</v>
      </c>
      <c r="G235" s="43">
        <v>4.34</v>
      </c>
      <c r="H235" s="43">
        <v>6.75</v>
      </c>
      <c r="I235" s="43">
        <v>44.57</v>
      </c>
      <c r="J235" s="43">
        <v>256.43</v>
      </c>
      <c r="K235" s="44">
        <v>24</v>
      </c>
      <c r="L235" s="43">
        <v>15.6</v>
      </c>
    </row>
    <row r="236" spans="1:12" ht="15" x14ac:dyDescent="0.25">
      <c r="A236" s="23"/>
      <c r="B236" s="15"/>
      <c r="C236" s="11"/>
      <c r="D236" s="7" t="s">
        <v>30</v>
      </c>
      <c r="E236" s="42" t="s">
        <v>44</v>
      </c>
      <c r="F236" s="43">
        <v>200</v>
      </c>
      <c r="G236" s="43">
        <v>0.4</v>
      </c>
      <c r="H236" s="43" t="s">
        <v>45</v>
      </c>
      <c r="I236" s="43">
        <v>15.06</v>
      </c>
      <c r="J236" s="43">
        <v>60.66</v>
      </c>
      <c r="K236" s="44">
        <v>3</v>
      </c>
      <c r="L236" s="43">
        <v>3.68</v>
      </c>
    </row>
    <row r="237" spans="1:12" ht="15" x14ac:dyDescent="0.25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42" t="s">
        <v>46</v>
      </c>
      <c r="F238" s="43">
        <v>50</v>
      </c>
      <c r="G238" s="43">
        <v>3.3</v>
      </c>
      <c r="H238" s="43">
        <v>0.6</v>
      </c>
      <c r="I238" s="43">
        <v>16.7</v>
      </c>
      <c r="J238" s="43">
        <v>87</v>
      </c>
      <c r="K238" s="44"/>
      <c r="L238" s="43">
        <v>3.82</v>
      </c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600</v>
      </c>
      <c r="G243" s="19">
        <f t="shared" ref="G243:J243" si="84">SUM(G232:G242)</f>
        <v>32.94</v>
      </c>
      <c r="H243" s="19">
        <f t="shared" si="84"/>
        <v>31.57</v>
      </c>
      <c r="I243" s="19">
        <f t="shared" si="84"/>
        <v>114.99</v>
      </c>
      <c r="J243" s="19">
        <f t="shared" si="84"/>
        <v>946.7299999999999</v>
      </c>
      <c r="K243" s="25"/>
      <c r="L243" s="19">
        <f t="shared" ref="L243" si="85">SUM(L232:L242)</f>
        <v>100.44</v>
      </c>
    </row>
    <row r="244" spans="1:12" ht="15.75" thickBot="1" x14ac:dyDescent="0.25">
      <c r="A244" s="29">
        <f>A222</f>
        <v>2</v>
      </c>
      <c r="B244" s="30">
        <f>B222</f>
        <v>5</v>
      </c>
      <c r="C244" s="50" t="s">
        <v>4</v>
      </c>
      <c r="D244" s="51"/>
      <c r="E244" s="31"/>
      <c r="F244" s="32">
        <f>F231+F243</f>
        <v>1140</v>
      </c>
      <c r="G244" s="32">
        <f t="shared" ref="G244" si="86">G231+G243</f>
        <v>49.269999999999996</v>
      </c>
      <c r="H244" s="32">
        <f t="shared" ref="H244" si="87">H231+H243</f>
        <v>48.150000000000006</v>
      </c>
      <c r="I244" s="32">
        <f t="shared" ref="I244" si="88">I231+I243</f>
        <v>192.16</v>
      </c>
      <c r="J244" s="32">
        <f t="shared" ref="J244:L244" si="89">J231+J243</f>
        <v>1473.33</v>
      </c>
      <c r="K244" s="32"/>
      <c r="L244" s="32">
        <f t="shared" si="89"/>
        <v>175.19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39" t="s">
        <v>41</v>
      </c>
      <c r="F245" s="40">
        <v>180</v>
      </c>
      <c r="G245" s="40">
        <v>32.83</v>
      </c>
      <c r="H245" s="40">
        <v>42.1</v>
      </c>
      <c r="I245" s="40">
        <v>0.16</v>
      </c>
      <c r="J245" s="40">
        <v>510.25</v>
      </c>
      <c r="K245" s="41">
        <v>1</v>
      </c>
      <c r="L245" s="40">
        <v>75.930000000000007</v>
      </c>
    </row>
    <row r="246" spans="1:12" ht="15" x14ac:dyDescent="0.25">
      <c r="A246" s="23"/>
      <c r="B246" s="15"/>
      <c r="C246" s="11"/>
      <c r="D246" s="6" t="s">
        <v>29</v>
      </c>
      <c r="E246" s="42" t="s">
        <v>52</v>
      </c>
      <c r="F246" s="43" t="s">
        <v>43</v>
      </c>
      <c r="G246" s="43">
        <v>6.73</v>
      </c>
      <c r="H246" s="43">
        <v>6.93</v>
      </c>
      <c r="I246" s="43">
        <v>41.99</v>
      </c>
      <c r="J246" s="43">
        <v>261.83</v>
      </c>
      <c r="K246" s="44">
        <v>7</v>
      </c>
      <c r="L246" s="43">
        <v>12.83</v>
      </c>
    </row>
    <row r="247" spans="1:12" ht="15" x14ac:dyDescent="0.25">
      <c r="A247" s="23"/>
      <c r="B247" s="15"/>
      <c r="C247" s="11"/>
      <c r="D247" s="7" t="s">
        <v>22</v>
      </c>
      <c r="E247" s="42" t="s">
        <v>44</v>
      </c>
      <c r="F247" s="43">
        <v>200</v>
      </c>
      <c r="G247" s="43">
        <v>0.4</v>
      </c>
      <c r="H247" s="43" t="s">
        <v>45</v>
      </c>
      <c r="I247" s="43">
        <v>15.06</v>
      </c>
      <c r="J247" s="43">
        <v>60.66</v>
      </c>
      <c r="K247" s="44">
        <v>3</v>
      </c>
      <c r="L247" s="43">
        <v>3.68</v>
      </c>
    </row>
    <row r="248" spans="1:12" ht="15" x14ac:dyDescent="0.25">
      <c r="A248" s="23"/>
      <c r="B248" s="15"/>
      <c r="C248" s="11"/>
      <c r="D248" s="7" t="s">
        <v>23</v>
      </c>
      <c r="E248" s="42" t="s">
        <v>46</v>
      </c>
      <c r="F248" s="43">
        <v>50</v>
      </c>
      <c r="G248" s="43">
        <v>3.3</v>
      </c>
      <c r="H248" s="43">
        <v>0.6</v>
      </c>
      <c r="I248" s="43">
        <v>16.7</v>
      </c>
      <c r="J248" s="43">
        <v>87</v>
      </c>
      <c r="K248" s="44"/>
      <c r="L248" s="43">
        <v>3.82</v>
      </c>
    </row>
    <row r="249" spans="1:12" ht="15" x14ac:dyDescent="0.2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48</v>
      </c>
      <c r="E250" s="42" t="s">
        <v>47</v>
      </c>
      <c r="F250" s="43">
        <v>200</v>
      </c>
      <c r="G250" s="43" t="s">
        <v>45</v>
      </c>
      <c r="H250" s="43" t="s">
        <v>45</v>
      </c>
      <c r="I250" s="43">
        <v>11.5</v>
      </c>
      <c r="J250" s="43">
        <v>45</v>
      </c>
      <c r="K250" s="44"/>
      <c r="L250" s="43">
        <v>20</v>
      </c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630</v>
      </c>
      <c r="G254" s="19">
        <f>SUM(G245:G253)</f>
        <v>43.26</v>
      </c>
      <c r="H254" s="19">
        <f>SUM(H245:H253)</f>
        <v>49.63</v>
      </c>
      <c r="I254" s="19">
        <f>SUM(I245:I253)</f>
        <v>85.41</v>
      </c>
      <c r="J254" s="19">
        <f>SUM(J245:J253)</f>
        <v>964.7399999999999</v>
      </c>
      <c r="K254" s="25"/>
      <c r="L254" s="19">
        <f t="shared" ref="L254" si="90">SUM(L245:L253)</f>
        <v>116.26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27</v>
      </c>
      <c r="E256" s="42" t="s">
        <v>49</v>
      </c>
      <c r="F256" s="43">
        <v>250</v>
      </c>
      <c r="G256" s="43">
        <v>8.2799999999999994</v>
      </c>
      <c r="H256" s="43">
        <v>4.22</v>
      </c>
      <c r="I256" s="43">
        <v>30.7</v>
      </c>
      <c r="J256" s="43">
        <v>194.72</v>
      </c>
      <c r="K256" s="44">
        <v>4</v>
      </c>
      <c r="L256" s="43">
        <v>14.94</v>
      </c>
    </row>
    <row r="257" spans="1:12" ht="15" x14ac:dyDescent="0.25">
      <c r="A257" s="23"/>
      <c r="B257" s="15"/>
      <c r="C257" s="11"/>
      <c r="D257" s="7" t="s">
        <v>28</v>
      </c>
      <c r="E257" s="42" t="s">
        <v>51</v>
      </c>
      <c r="F257" s="43">
        <v>100</v>
      </c>
      <c r="G257" s="43">
        <v>20.87</v>
      </c>
      <c r="H257" s="43">
        <v>20.7</v>
      </c>
      <c r="I257" s="43">
        <v>16.579999999999998</v>
      </c>
      <c r="J257" s="43">
        <v>404.79</v>
      </c>
      <c r="K257" s="44">
        <v>6</v>
      </c>
      <c r="L257" s="43">
        <v>53.35</v>
      </c>
    </row>
    <row r="258" spans="1:12" ht="15" x14ac:dyDescent="0.25">
      <c r="A258" s="23"/>
      <c r="B258" s="15"/>
      <c r="C258" s="11"/>
      <c r="D258" s="7" t="s">
        <v>29</v>
      </c>
      <c r="E258" s="42" t="s">
        <v>42</v>
      </c>
      <c r="F258" s="43" t="s">
        <v>43</v>
      </c>
      <c r="G258" s="43">
        <v>7.61</v>
      </c>
      <c r="H258" s="43">
        <v>8.1199999999999992</v>
      </c>
      <c r="I258" s="43">
        <v>33.909999999999997</v>
      </c>
      <c r="J258" s="43">
        <v>239.58</v>
      </c>
      <c r="K258" s="44">
        <v>2</v>
      </c>
      <c r="L258" s="43">
        <v>13.68</v>
      </c>
    </row>
    <row r="259" spans="1:12" ht="15" x14ac:dyDescent="0.25">
      <c r="A259" s="23"/>
      <c r="B259" s="15"/>
      <c r="C259" s="11"/>
      <c r="D259" s="7" t="s">
        <v>30</v>
      </c>
      <c r="E259" s="42" t="s">
        <v>44</v>
      </c>
      <c r="F259" s="43">
        <v>200</v>
      </c>
      <c r="G259" s="43">
        <v>0.4</v>
      </c>
      <c r="H259" s="43" t="s">
        <v>45</v>
      </c>
      <c r="I259" s="43">
        <v>15.06</v>
      </c>
      <c r="J259" s="43">
        <v>60.66</v>
      </c>
      <c r="K259" s="44">
        <v>3</v>
      </c>
      <c r="L259" s="43">
        <v>3.68</v>
      </c>
    </row>
    <row r="260" spans="1:12" ht="15" x14ac:dyDescent="0.25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42" t="s">
        <v>46</v>
      </c>
      <c r="F261" s="43">
        <v>50</v>
      </c>
      <c r="G261" s="43">
        <v>3.3</v>
      </c>
      <c r="H261" s="43">
        <v>0.6</v>
      </c>
      <c r="I261" s="43">
        <v>16.7</v>
      </c>
      <c r="J261" s="43">
        <v>87</v>
      </c>
      <c r="K261" s="44"/>
      <c r="L261" s="43">
        <v>3.82</v>
      </c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600</v>
      </c>
      <c r="G267" s="19">
        <f t="shared" ref="G267:J267" si="91">SUM(G255:G266)</f>
        <v>40.459999999999994</v>
      </c>
      <c r="H267" s="19">
        <f t="shared" si="91"/>
        <v>33.64</v>
      </c>
      <c r="I267" s="19">
        <f t="shared" si="91"/>
        <v>112.95</v>
      </c>
      <c r="J267" s="19">
        <f t="shared" si="91"/>
        <v>986.75</v>
      </c>
      <c r="K267" s="25"/>
      <c r="L267" s="19">
        <f t="shared" ref="L267" si="92">SUM(L255:L266)</f>
        <v>89.47</v>
      </c>
    </row>
    <row r="268" spans="1:12" ht="15.75" thickBot="1" x14ac:dyDescent="0.25">
      <c r="A268" s="29">
        <f>A245</f>
        <v>3</v>
      </c>
      <c r="B268" s="30">
        <f>B245</f>
        <v>1</v>
      </c>
      <c r="C268" s="50" t="s">
        <v>4</v>
      </c>
      <c r="D268" s="51"/>
      <c r="E268" s="31"/>
      <c r="F268" s="32">
        <f>F254+F267</f>
        <v>1230</v>
      </c>
      <c r="G268" s="32">
        <f t="shared" ref="G268:J268" si="93">G254+G267</f>
        <v>83.72</v>
      </c>
      <c r="H268" s="32">
        <f t="shared" si="93"/>
        <v>83.27000000000001</v>
      </c>
      <c r="I268" s="32">
        <f t="shared" si="93"/>
        <v>198.36</v>
      </c>
      <c r="J268" s="32">
        <f t="shared" si="93"/>
        <v>1951.4899999999998</v>
      </c>
      <c r="K268" s="32"/>
      <c r="L268" s="32">
        <f t="shared" ref="L268" si="94">L254+L267</f>
        <v>205.73000000000002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 t="s">
        <v>75</v>
      </c>
      <c r="F269" s="40">
        <v>100</v>
      </c>
      <c r="G269" s="40">
        <v>21.72</v>
      </c>
      <c r="H269" s="40">
        <v>26.82</v>
      </c>
      <c r="I269" s="40">
        <v>20.38</v>
      </c>
      <c r="J269" s="40">
        <v>407.4</v>
      </c>
      <c r="K269" s="41">
        <v>15</v>
      </c>
      <c r="L269" s="40">
        <v>59.13</v>
      </c>
    </row>
    <row r="270" spans="1:12" ht="15" x14ac:dyDescent="0.25">
      <c r="A270" s="14"/>
      <c r="B270" s="15"/>
      <c r="C270" s="11"/>
      <c r="D270" s="6" t="s">
        <v>29</v>
      </c>
      <c r="E270" s="42" t="s">
        <v>76</v>
      </c>
      <c r="F270" s="43" t="s">
        <v>43</v>
      </c>
      <c r="G270" s="43">
        <v>4.34</v>
      </c>
      <c r="H270" s="43">
        <v>6.75</v>
      </c>
      <c r="I270" s="43">
        <v>44.57</v>
      </c>
      <c r="J270" s="43">
        <v>256.43</v>
      </c>
      <c r="K270" s="44">
        <v>24</v>
      </c>
      <c r="L270" s="43">
        <v>15.6</v>
      </c>
    </row>
    <row r="271" spans="1:12" ht="15" x14ac:dyDescent="0.25">
      <c r="A271" s="14"/>
      <c r="B271" s="15"/>
      <c r="C271" s="11"/>
      <c r="D271" s="7" t="s">
        <v>22</v>
      </c>
      <c r="E271" s="42" t="s">
        <v>82</v>
      </c>
      <c r="F271" s="43">
        <v>200</v>
      </c>
      <c r="G271" s="43">
        <v>2.6</v>
      </c>
      <c r="H271" s="43">
        <v>1.6</v>
      </c>
      <c r="I271" s="43">
        <v>21.6</v>
      </c>
      <c r="J271" s="43">
        <v>10.5</v>
      </c>
      <c r="K271" s="44">
        <v>43</v>
      </c>
      <c r="L271" s="43">
        <v>13.6</v>
      </c>
    </row>
    <row r="272" spans="1:12" ht="15" x14ac:dyDescent="0.25">
      <c r="A272" s="14"/>
      <c r="B272" s="15"/>
      <c r="C272" s="11"/>
      <c r="D272" s="7" t="s">
        <v>23</v>
      </c>
      <c r="E272" s="42" t="s">
        <v>46</v>
      </c>
      <c r="F272" s="43">
        <v>50</v>
      </c>
      <c r="G272" s="43">
        <v>3.3</v>
      </c>
      <c r="H272" s="43">
        <v>0.6</v>
      </c>
      <c r="I272" s="43">
        <v>16.7</v>
      </c>
      <c r="J272" s="43">
        <v>87</v>
      </c>
      <c r="K272" s="44"/>
      <c r="L272" s="43">
        <v>3.82</v>
      </c>
    </row>
    <row r="273" spans="1:12" ht="15" x14ac:dyDescent="0.2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 t="s">
        <v>83</v>
      </c>
      <c r="E274" s="42" t="s">
        <v>47</v>
      </c>
      <c r="F274" s="43">
        <v>200</v>
      </c>
      <c r="G274" s="43" t="s">
        <v>45</v>
      </c>
      <c r="H274" s="43" t="s">
        <v>45</v>
      </c>
      <c r="I274" s="43">
        <v>11.5</v>
      </c>
      <c r="J274" s="43">
        <v>45</v>
      </c>
      <c r="K274" s="44"/>
      <c r="L274" s="43">
        <v>20</v>
      </c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550</v>
      </c>
      <c r="G279" s="19">
        <f t="shared" ref="G279:J279" si="95">SUM(G269:G278)</f>
        <v>31.96</v>
      </c>
      <c r="H279" s="19">
        <f t="shared" si="95"/>
        <v>35.770000000000003</v>
      </c>
      <c r="I279" s="19">
        <f t="shared" si="95"/>
        <v>114.75000000000001</v>
      </c>
      <c r="J279" s="19">
        <f t="shared" si="95"/>
        <v>806.32999999999993</v>
      </c>
      <c r="K279" s="25"/>
      <c r="L279" s="19">
        <f t="shared" ref="L279" si="96">SUM(L269:L278)</f>
        <v>112.14999999999999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 t="s">
        <v>27</v>
      </c>
      <c r="E281" s="42" t="s">
        <v>70</v>
      </c>
      <c r="F281" s="43">
        <v>250</v>
      </c>
      <c r="G281" s="43">
        <v>6.85</v>
      </c>
      <c r="H281" s="43">
        <v>5.78</v>
      </c>
      <c r="I281" s="43">
        <v>35.880000000000003</v>
      </c>
      <c r="J281" s="43">
        <v>223.62</v>
      </c>
      <c r="K281" s="44">
        <v>36</v>
      </c>
      <c r="L281" s="43">
        <v>16.72</v>
      </c>
    </row>
    <row r="282" spans="1:12" ht="15" x14ac:dyDescent="0.25">
      <c r="A282" s="14"/>
      <c r="B282" s="15"/>
      <c r="C282" s="11"/>
      <c r="D282" s="7" t="s">
        <v>28</v>
      </c>
      <c r="E282" s="42" t="s">
        <v>77</v>
      </c>
      <c r="F282" s="43">
        <v>150</v>
      </c>
      <c r="G282" s="43">
        <v>14.92</v>
      </c>
      <c r="H282" s="43">
        <v>17</v>
      </c>
      <c r="I282" s="43">
        <v>31.74</v>
      </c>
      <c r="J282" s="43">
        <v>336.46</v>
      </c>
      <c r="K282" s="44">
        <v>39</v>
      </c>
      <c r="L282" s="43">
        <v>80.73</v>
      </c>
    </row>
    <row r="283" spans="1:12" ht="15" x14ac:dyDescent="0.25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14"/>
      <c r="B284" s="15"/>
      <c r="C284" s="11"/>
      <c r="D284" s="7" t="s">
        <v>30</v>
      </c>
      <c r="E284" s="42" t="s">
        <v>57</v>
      </c>
      <c r="F284" s="43">
        <v>200</v>
      </c>
      <c r="G284" s="43" t="s">
        <v>45</v>
      </c>
      <c r="H284" s="43" t="s">
        <v>45</v>
      </c>
      <c r="I284" s="43">
        <v>9.98</v>
      </c>
      <c r="J284" s="43">
        <v>37.9</v>
      </c>
      <c r="K284" s="44">
        <v>11</v>
      </c>
      <c r="L284" s="43">
        <v>10.3</v>
      </c>
    </row>
    <row r="285" spans="1:12" ht="15" x14ac:dyDescent="0.25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42" t="s">
        <v>46</v>
      </c>
      <c r="F286" s="43">
        <v>50</v>
      </c>
      <c r="G286" s="43">
        <v>3.3</v>
      </c>
      <c r="H286" s="43">
        <v>0.6</v>
      </c>
      <c r="I286" s="43">
        <v>16.7</v>
      </c>
      <c r="J286" s="43">
        <v>87</v>
      </c>
      <c r="K286" s="44"/>
      <c r="L286" s="43">
        <v>3.82</v>
      </c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650</v>
      </c>
      <c r="G292" s="19">
        <f t="shared" ref="G292:J292" si="97">SUM(G280:G291)</f>
        <v>25.07</v>
      </c>
      <c r="H292" s="19">
        <f t="shared" si="97"/>
        <v>23.380000000000003</v>
      </c>
      <c r="I292" s="19">
        <f t="shared" si="97"/>
        <v>94.300000000000011</v>
      </c>
      <c r="J292" s="19">
        <f t="shared" si="97"/>
        <v>684.9799999999999</v>
      </c>
      <c r="K292" s="25"/>
      <c r="L292" s="19">
        <f t="shared" ref="L292" si="98">SUM(L280:L291)</f>
        <v>111.57</v>
      </c>
    </row>
    <row r="293" spans="1:12" ht="15.75" thickBot="1" x14ac:dyDescent="0.25">
      <c r="A293" s="33">
        <f>A269</f>
        <v>3</v>
      </c>
      <c r="B293" s="33">
        <f>B269</f>
        <v>2</v>
      </c>
      <c r="C293" s="50" t="s">
        <v>4</v>
      </c>
      <c r="D293" s="51"/>
      <c r="E293" s="31"/>
      <c r="F293" s="32">
        <f>F279+F292</f>
        <v>1200</v>
      </c>
      <c r="G293" s="32">
        <f t="shared" ref="G293:J293" si="99">G279+G292</f>
        <v>57.03</v>
      </c>
      <c r="H293" s="32">
        <f t="shared" si="99"/>
        <v>59.150000000000006</v>
      </c>
      <c r="I293" s="32">
        <f t="shared" si="99"/>
        <v>209.05</v>
      </c>
      <c r="J293" s="32">
        <f t="shared" si="99"/>
        <v>1491.31</v>
      </c>
      <c r="K293" s="32"/>
      <c r="L293" s="32">
        <f t="shared" ref="L293" si="100">L279+L292</f>
        <v>223.71999999999997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 t="s">
        <v>84</v>
      </c>
      <c r="F294" s="40" t="s">
        <v>59</v>
      </c>
      <c r="G294" s="40">
        <v>8.5</v>
      </c>
      <c r="H294" s="40">
        <v>11.16</v>
      </c>
      <c r="I294" s="40">
        <v>45.24</v>
      </c>
      <c r="J294" s="40">
        <v>314.39999999999998</v>
      </c>
      <c r="K294" s="41">
        <v>12</v>
      </c>
      <c r="L294" s="40">
        <v>19.55</v>
      </c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42" t="s">
        <v>44</v>
      </c>
      <c r="F296" s="43">
        <v>200</v>
      </c>
      <c r="G296" s="43">
        <v>0.4</v>
      </c>
      <c r="H296" s="43" t="s">
        <v>45</v>
      </c>
      <c r="I296" s="43">
        <v>15.06</v>
      </c>
      <c r="J296" s="43">
        <v>60.66</v>
      </c>
      <c r="K296" s="44">
        <v>3</v>
      </c>
      <c r="L296" s="43">
        <v>3.68</v>
      </c>
    </row>
    <row r="297" spans="1:12" ht="15.75" customHeight="1" x14ac:dyDescent="0.25">
      <c r="A297" s="23"/>
      <c r="B297" s="15"/>
      <c r="C297" s="11"/>
      <c r="D297" s="7" t="s">
        <v>23</v>
      </c>
      <c r="E297" s="42" t="s">
        <v>61</v>
      </c>
      <c r="F297" s="43">
        <v>50</v>
      </c>
      <c r="G297" s="43">
        <v>3.95</v>
      </c>
      <c r="H297" s="43">
        <v>0.5</v>
      </c>
      <c r="I297" s="43">
        <v>24.15</v>
      </c>
      <c r="J297" s="43">
        <v>108.6</v>
      </c>
      <c r="K297" s="44"/>
      <c r="L297" s="43">
        <v>5.86</v>
      </c>
    </row>
    <row r="298" spans="1:12" ht="15" x14ac:dyDescent="0.2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48</v>
      </c>
      <c r="E299" s="42" t="s">
        <v>47</v>
      </c>
      <c r="F299" s="43">
        <v>200</v>
      </c>
      <c r="G299" s="43" t="s">
        <v>45</v>
      </c>
      <c r="H299" s="43" t="s">
        <v>45</v>
      </c>
      <c r="I299" s="43">
        <v>11.5</v>
      </c>
      <c r="J299" s="43">
        <v>45</v>
      </c>
      <c r="K299" s="44"/>
      <c r="L299" s="43">
        <v>20</v>
      </c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450</v>
      </c>
      <c r="G303" s="19">
        <f t="shared" ref="G303:J303" si="101">SUM(G294:G302)</f>
        <v>12.850000000000001</v>
      </c>
      <c r="H303" s="19">
        <f t="shared" si="101"/>
        <v>11.66</v>
      </c>
      <c r="I303" s="19">
        <f t="shared" si="101"/>
        <v>95.95</v>
      </c>
      <c r="J303" s="19">
        <f t="shared" si="101"/>
        <v>528.66</v>
      </c>
      <c r="K303" s="25"/>
      <c r="L303" s="19">
        <f t="shared" ref="L303" si="102">SUM(L294:L302)</f>
        <v>49.09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27</v>
      </c>
      <c r="E305" s="42" t="s">
        <v>62</v>
      </c>
      <c r="F305" s="43">
        <v>250</v>
      </c>
      <c r="G305" s="43">
        <v>8.3000000000000007</v>
      </c>
      <c r="H305" s="43">
        <v>4.0999999999999996</v>
      </c>
      <c r="I305" s="43">
        <v>29.22</v>
      </c>
      <c r="J305" s="43">
        <v>190.02</v>
      </c>
      <c r="K305" s="44">
        <v>34</v>
      </c>
      <c r="L305" s="43">
        <v>22.74</v>
      </c>
    </row>
    <row r="306" spans="1:12" ht="15" x14ac:dyDescent="0.25">
      <c r="A306" s="23"/>
      <c r="B306" s="15"/>
      <c r="C306" s="11"/>
      <c r="D306" s="7" t="s">
        <v>28</v>
      </c>
      <c r="E306" s="42" t="s">
        <v>74</v>
      </c>
      <c r="F306" s="43">
        <v>100</v>
      </c>
      <c r="G306" s="43">
        <v>17.59</v>
      </c>
      <c r="H306" s="43">
        <v>31.95</v>
      </c>
      <c r="I306" s="43">
        <v>11.69</v>
      </c>
      <c r="J306" s="43">
        <v>406.03</v>
      </c>
      <c r="K306" s="44">
        <v>29</v>
      </c>
      <c r="L306" s="43">
        <v>55.49</v>
      </c>
    </row>
    <row r="307" spans="1:12" ht="15" x14ac:dyDescent="0.25">
      <c r="A307" s="23"/>
      <c r="B307" s="15"/>
      <c r="C307" s="11"/>
      <c r="D307" s="7" t="s">
        <v>29</v>
      </c>
      <c r="E307" s="42" t="s">
        <v>56</v>
      </c>
      <c r="F307" s="43" t="s">
        <v>43</v>
      </c>
      <c r="G307" s="43">
        <v>3.17</v>
      </c>
      <c r="H307" s="43">
        <v>3.79</v>
      </c>
      <c r="I307" s="43">
        <v>22.39</v>
      </c>
      <c r="J307" s="43">
        <v>136.46</v>
      </c>
      <c r="K307" s="44">
        <v>16</v>
      </c>
      <c r="L307" s="43">
        <v>11.27</v>
      </c>
    </row>
    <row r="308" spans="1:12" ht="15" x14ac:dyDescent="0.25">
      <c r="A308" s="23"/>
      <c r="B308" s="15"/>
      <c r="C308" s="11"/>
      <c r="D308" s="7" t="s">
        <v>30</v>
      </c>
      <c r="E308" s="42" t="s">
        <v>53</v>
      </c>
      <c r="F308" s="43">
        <v>200</v>
      </c>
      <c r="G308" s="43">
        <v>0.1</v>
      </c>
      <c r="H308" s="43" t="s">
        <v>45</v>
      </c>
      <c r="I308" s="43">
        <v>34.299999999999997</v>
      </c>
      <c r="J308" s="43">
        <v>130.38</v>
      </c>
      <c r="K308" s="44">
        <v>8</v>
      </c>
      <c r="L308" s="43">
        <v>9</v>
      </c>
    </row>
    <row r="309" spans="1:12" ht="15" x14ac:dyDescent="0.2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2" t="s">
        <v>46</v>
      </c>
      <c r="F310" s="43">
        <v>50</v>
      </c>
      <c r="G310" s="43">
        <v>3.3</v>
      </c>
      <c r="H310" s="43">
        <v>0.6</v>
      </c>
      <c r="I310" s="43">
        <v>16.7</v>
      </c>
      <c r="J310" s="43">
        <v>87</v>
      </c>
      <c r="K310" s="44"/>
      <c r="L310" s="43">
        <v>3.82</v>
      </c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600</v>
      </c>
      <c r="G316" s="19">
        <f t="shared" ref="G316:J316" si="103">SUM(G304:G315)</f>
        <v>32.46</v>
      </c>
      <c r="H316" s="19">
        <f t="shared" si="103"/>
        <v>40.44</v>
      </c>
      <c r="I316" s="19">
        <f t="shared" si="103"/>
        <v>114.3</v>
      </c>
      <c r="J316" s="19">
        <f t="shared" si="103"/>
        <v>949.89</v>
      </c>
      <c r="K316" s="25"/>
      <c r="L316" s="19">
        <f t="shared" ref="L316" si="104">SUM(L304:L315)</f>
        <v>102.32</v>
      </c>
    </row>
    <row r="317" spans="1:12" ht="15.75" thickBot="1" x14ac:dyDescent="0.25">
      <c r="A317" s="29">
        <f>A294</f>
        <v>3</v>
      </c>
      <c r="B317" s="30">
        <f>B294</f>
        <v>3</v>
      </c>
      <c r="C317" s="50" t="s">
        <v>4</v>
      </c>
      <c r="D317" s="51"/>
      <c r="E317" s="31"/>
      <c r="F317" s="32">
        <f>F303+F316</f>
        <v>1050</v>
      </c>
      <c r="G317" s="32">
        <f t="shared" ref="G317:J317" si="105">G303+G316</f>
        <v>45.31</v>
      </c>
      <c r="H317" s="32">
        <f t="shared" si="105"/>
        <v>52.099999999999994</v>
      </c>
      <c r="I317" s="32">
        <f t="shared" si="105"/>
        <v>210.25</v>
      </c>
      <c r="J317" s="32">
        <f t="shared" si="105"/>
        <v>1478.55</v>
      </c>
      <c r="K317" s="32"/>
      <c r="L317" s="32">
        <f t="shared" ref="L317" si="106">L303+L316</f>
        <v>151.41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 t="s">
        <v>65</v>
      </c>
      <c r="F318" s="40">
        <v>100</v>
      </c>
      <c r="G318" s="40">
        <v>16.27</v>
      </c>
      <c r="H318" s="40">
        <v>19.25</v>
      </c>
      <c r="I318" s="40">
        <v>15.09</v>
      </c>
      <c r="J318" s="40">
        <v>301.06</v>
      </c>
      <c r="K318" s="41">
        <v>21</v>
      </c>
      <c r="L318" s="40">
        <v>75.91</v>
      </c>
    </row>
    <row r="319" spans="1:12" ht="15" x14ac:dyDescent="0.25">
      <c r="A319" s="23"/>
      <c r="B319" s="15"/>
      <c r="C319" s="11"/>
      <c r="D319" s="6" t="s">
        <v>29</v>
      </c>
      <c r="E319" s="42" t="s">
        <v>42</v>
      </c>
      <c r="F319" s="43" t="s">
        <v>43</v>
      </c>
      <c r="G319" s="43">
        <v>3.24</v>
      </c>
      <c r="H319" s="43">
        <v>5.0599999999999996</v>
      </c>
      <c r="I319" s="43">
        <v>24.31</v>
      </c>
      <c r="J319" s="43">
        <v>155.18</v>
      </c>
      <c r="K319" s="44">
        <v>32</v>
      </c>
      <c r="L319" s="43">
        <v>13.68</v>
      </c>
    </row>
    <row r="320" spans="1:12" ht="15" x14ac:dyDescent="0.25">
      <c r="A320" s="23"/>
      <c r="B320" s="15"/>
      <c r="C320" s="11"/>
      <c r="D320" s="7" t="s">
        <v>22</v>
      </c>
      <c r="E320" s="42" t="s">
        <v>53</v>
      </c>
      <c r="F320" s="43">
        <v>200</v>
      </c>
      <c r="G320" s="43">
        <v>0.1</v>
      </c>
      <c r="H320" s="43" t="s">
        <v>45</v>
      </c>
      <c r="I320" s="43">
        <v>34.299999999999997</v>
      </c>
      <c r="J320" s="43">
        <v>130.38</v>
      </c>
      <c r="K320" s="44">
        <v>8</v>
      </c>
      <c r="L320" s="43">
        <v>9</v>
      </c>
    </row>
    <row r="321" spans="1:12" ht="15" x14ac:dyDescent="0.25">
      <c r="A321" s="23"/>
      <c r="B321" s="15"/>
      <c r="C321" s="11"/>
      <c r="D321" s="7" t="s">
        <v>23</v>
      </c>
      <c r="E321" s="42" t="s">
        <v>46</v>
      </c>
      <c r="F321" s="43">
        <v>50</v>
      </c>
      <c r="G321" s="43">
        <v>3.3</v>
      </c>
      <c r="H321" s="43">
        <v>0.6</v>
      </c>
      <c r="I321" s="43">
        <v>16.7</v>
      </c>
      <c r="J321" s="43">
        <v>87</v>
      </c>
      <c r="K321" s="44"/>
      <c r="L321" s="43">
        <v>3.82</v>
      </c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 t="s">
        <v>48</v>
      </c>
      <c r="E323" s="42" t="s">
        <v>47</v>
      </c>
      <c r="F323" s="43">
        <v>200</v>
      </c>
      <c r="G323" s="43" t="s">
        <v>45</v>
      </c>
      <c r="H323" s="43" t="s">
        <v>45</v>
      </c>
      <c r="I323" s="43">
        <v>11.5</v>
      </c>
      <c r="J323" s="43">
        <v>45</v>
      </c>
      <c r="K323" s="44"/>
      <c r="L323" s="43">
        <v>20</v>
      </c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07">SUM(G318:G327)</f>
        <v>22.91</v>
      </c>
      <c r="H328" s="19">
        <f t="shared" si="107"/>
        <v>24.91</v>
      </c>
      <c r="I328" s="19">
        <f t="shared" si="107"/>
        <v>101.89999999999999</v>
      </c>
      <c r="J328" s="19">
        <f t="shared" si="107"/>
        <v>718.62</v>
      </c>
      <c r="K328" s="25"/>
      <c r="L328" s="19">
        <f t="shared" ref="L328" si="108">SUM(L318:L327)</f>
        <v>122.41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7" t="s">
        <v>27</v>
      </c>
      <c r="E330" s="42" t="s">
        <v>54</v>
      </c>
      <c r="F330" s="43">
        <v>250</v>
      </c>
      <c r="G330" s="43">
        <v>4.03</v>
      </c>
      <c r="H330" s="43">
        <v>3.52</v>
      </c>
      <c r="I330" s="43">
        <v>22.08</v>
      </c>
      <c r="J330" s="43">
        <v>137.85</v>
      </c>
      <c r="K330" s="44">
        <v>9</v>
      </c>
      <c r="L330" s="43">
        <v>23.99</v>
      </c>
    </row>
    <row r="331" spans="1:12" ht="15" x14ac:dyDescent="0.25">
      <c r="A331" s="23"/>
      <c r="B331" s="15"/>
      <c r="C331" s="11"/>
      <c r="D331" s="7" t="s">
        <v>28</v>
      </c>
      <c r="E331" s="42" t="s">
        <v>67</v>
      </c>
      <c r="F331" s="43" t="s">
        <v>68</v>
      </c>
      <c r="G331" s="43">
        <v>17.04</v>
      </c>
      <c r="H331" s="43">
        <v>16.72</v>
      </c>
      <c r="I331" s="43">
        <v>7.02</v>
      </c>
      <c r="J331" s="43">
        <v>247.1</v>
      </c>
      <c r="K331" s="44">
        <v>22</v>
      </c>
      <c r="L331" s="43">
        <v>39.159999999999997</v>
      </c>
    </row>
    <row r="332" spans="1:12" ht="15" x14ac:dyDescent="0.2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30</v>
      </c>
      <c r="E333" s="42" t="s">
        <v>44</v>
      </c>
      <c r="F333" s="43">
        <v>200</v>
      </c>
      <c r="G333" s="43">
        <v>0.4</v>
      </c>
      <c r="H333" s="43" t="s">
        <v>45</v>
      </c>
      <c r="I333" s="43">
        <v>15.06</v>
      </c>
      <c r="J333" s="43">
        <v>60.66</v>
      </c>
      <c r="K333" s="44">
        <v>3</v>
      </c>
      <c r="L333" s="43">
        <v>3.68</v>
      </c>
    </row>
    <row r="334" spans="1:12" ht="15" x14ac:dyDescent="0.2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42" t="s">
        <v>46</v>
      </c>
      <c r="F335" s="43">
        <v>50</v>
      </c>
      <c r="G335" s="43">
        <v>3.3</v>
      </c>
      <c r="H335" s="43">
        <v>0.6</v>
      </c>
      <c r="I335" s="43">
        <v>16.7</v>
      </c>
      <c r="J335" s="43">
        <v>87</v>
      </c>
      <c r="K335" s="44"/>
      <c r="L335" s="43">
        <v>3.82</v>
      </c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500</v>
      </c>
      <c r="G341" s="19">
        <f t="shared" ref="G341:J341" si="109">SUM(G329:G340)</f>
        <v>24.77</v>
      </c>
      <c r="H341" s="19">
        <f t="shared" si="109"/>
        <v>20.84</v>
      </c>
      <c r="I341" s="19">
        <f t="shared" si="109"/>
        <v>60.86</v>
      </c>
      <c r="J341" s="19">
        <f t="shared" si="109"/>
        <v>532.61</v>
      </c>
      <c r="K341" s="25"/>
      <c r="L341" s="19">
        <f t="shared" ref="L341" si="110">SUM(L329:L340)</f>
        <v>70.649999999999991</v>
      </c>
    </row>
    <row r="342" spans="1:12" ht="15.75" thickBot="1" x14ac:dyDescent="0.25">
      <c r="A342" s="29">
        <f>A318</f>
        <v>3</v>
      </c>
      <c r="B342" s="30">
        <f>B318</f>
        <v>4</v>
      </c>
      <c r="C342" s="50" t="s">
        <v>4</v>
      </c>
      <c r="D342" s="51"/>
      <c r="E342" s="31"/>
      <c r="F342" s="32">
        <f>F328+F341</f>
        <v>1050</v>
      </c>
      <c r="G342" s="32">
        <f t="shared" ref="G342:J342" si="111">G328+G341</f>
        <v>47.68</v>
      </c>
      <c r="H342" s="32">
        <f t="shared" si="111"/>
        <v>45.75</v>
      </c>
      <c r="I342" s="32">
        <f t="shared" si="111"/>
        <v>162.76</v>
      </c>
      <c r="J342" s="32">
        <f t="shared" si="111"/>
        <v>1251.23</v>
      </c>
      <c r="K342" s="32"/>
      <c r="L342" s="32">
        <f t="shared" ref="L342" si="112">L328+L341</f>
        <v>193.06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 t="s">
        <v>69</v>
      </c>
      <c r="F343" s="40">
        <v>100</v>
      </c>
      <c r="G343" s="40">
        <v>21.56</v>
      </c>
      <c r="H343" s="40">
        <v>16.600000000000001</v>
      </c>
      <c r="I343" s="40">
        <v>6.96</v>
      </c>
      <c r="J343" s="40">
        <v>263.68</v>
      </c>
      <c r="K343" s="41">
        <v>17</v>
      </c>
      <c r="L343" s="40">
        <v>61.8</v>
      </c>
    </row>
    <row r="344" spans="1:12" ht="15" x14ac:dyDescent="0.25">
      <c r="A344" s="23"/>
      <c r="B344" s="15"/>
      <c r="C344" s="11"/>
      <c r="D344" s="6" t="s">
        <v>29</v>
      </c>
      <c r="E344" s="42" t="s">
        <v>64</v>
      </c>
      <c r="F344" s="43" t="s">
        <v>43</v>
      </c>
      <c r="G344" s="43">
        <v>3.73</v>
      </c>
      <c r="H344" s="43">
        <v>6.88</v>
      </c>
      <c r="I344" s="43">
        <v>29.5</v>
      </c>
      <c r="J344" s="43">
        <v>195.25</v>
      </c>
      <c r="K344" s="44">
        <v>18</v>
      </c>
      <c r="L344" s="43">
        <v>17.45</v>
      </c>
    </row>
    <row r="345" spans="1:12" ht="15" x14ac:dyDescent="0.25">
      <c r="A345" s="23"/>
      <c r="B345" s="15"/>
      <c r="C345" s="11"/>
      <c r="D345" s="7" t="s">
        <v>22</v>
      </c>
      <c r="E345" s="42" t="s">
        <v>44</v>
      </c>
      <c r="F345" s="43">
        <v>200</v>
      </c>
      <c r="G345" s="43">
        <v>0.4</v>
      </c>
      <c r="H345" s="43" t="s">
        <v>45</v>
      </c>
      <c r="I345" s="43">
        <v>15.06</v>
      </c>
      <c r="J345" s="43">
        <v>60.66</v>
      </c>
      <c r="K345" s="44">
        <v>3</v>
      </c>
      <c r="L345" s="43">
        <v>3.68</v>
      </c>
    </row>
    <row r="346" spans="1:12" ht="15" x14ac:dyDescent="0.25">
      <c r="A346" s="23"/>
      <c r="B346" s="15"/>
      <c r="C346" s="11"/>
      <c r="D346" s="7" t="s">
        <v>23</v>
      </c>
      <c r="E346" s="42" t="s">
        <v>46</v>
      </c>
      <c r="F346" s="43">
        <v>50</v>
      </c>
      <c r="G346" s="43">
        <v>3.3</v>
      </c>
      <c r="H346" s="43">
        <v>0.6</v>
      </c>
      <c r="I346" s="43">
        <v>16.7</v>
      </c>
      <c r="J346" s="43">
        <v>87</v>
      </c>
      <c r="K346" s="44"/>
      <c r="L346" s="43">
        <v>3.82</v>
      </c>
    </row>
    <row r="347" spans="1:12" ht="15" x14ac:dyDescent="0.2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 t="s">
        <v>48</v>
      </c>
      <c r="E348" s="42" t="s">
        <v>47</v>
      </c>
      <c r="F348" s="43">
        <v>200</v>
      </c>
      <c r="G348" s="43" t="s">
        <v>45</v>
      </c>
      <c r="H348" s="43" t="s">
        <v>45</v>
      </c>
      <c r="I348" s="43">
        <v>11.5</v>
      </c>
      <c r="J348" s="43">
        <v>45</v>
      </c>
      <c r="K348" s="44"/>
      <c r="L348" s="43">
        <v>20</v>
      </c>
    </row>
    <row r="349" spans="1:12" ht="15" x14ac:dyDescent="0.25">
      <c r="A349" s="23"/>
      <c r="B349" s="15"/>
      <c r="C349" s="11"/>
      <c r="D349" s="7" t="s">
        <v>26</v>
      </c>
      <c r="E349" s="42" t="s">
        <v>85</v>
      </c>
      <c r="F349" s="43">
        <v>100</v>
      </c>
      <c r="G349" s="43">
        <v>1.42</v>
      </c>
      <c r="H349" s="43">
        <v>10.08</v>
      </c>
      <c r="I349" s="43">
        <v>8.36</v>
      </c>
      <c r="J349" s="43">
        <v>129.80000000000001</v>
      </c>
      <c r="K349" s="44">
        <v>43</v>
      </c>
      <c r="L349" s="43">
        <v>8.5399999999999991</v>
      </c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650</v>
      </c>
      <c r="G353" s="19">
        <f t="shared" ref="G353:J353" si="113">SUM(G343:G352)</f>
        <v>30.409999999999997</v>
      </c>
      <c r="H353" s="19">
        <f t="shared" si="113"/>
        <v>34.160000000000004</v>
      </c>
      <c r="I353" s="19">
        <f t="shared" si="113"/>
        <v>88.08</v>
      </c>
      <c r="J353" s="19">
        <f t="shared" si="113"/>
        <v>781.3900000000001</v>
      </c>
      <c r="K353" s="25"/>
      <c r="L353" s="19">
        <f t="shared" ref="L353" si="114">SUM(L343:L352)</f>
        <v>115.28999999999999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 t="s">
        <v>27</v>
      </c>
      <c r="E355" s="42" t="s">
        <v>86</v>
      </c>
      <c r="F355" s="43">
        <v>250</v>
      </c>
      <c r="G355" s="43">
        <v>5.88</v>
      </c>
      <c r="H355" s="43">
        <v>4.58</v>
      </c>
      <c r="I355" s="43">
        <v>32.65</v>
      </c>
      <c r="J355" s="43">
        <v>196.96</v>
      </c>
      <c r="K355" s="44">
        <v>27</v>
      </c>
      <c r="L355" s="43">
        <v>15.28</v>
      </c>
    </row>
    <row r="356" spans="1:12" ht="15" x14ac:dyDescent="0.25">
      <c r="A356" s="23"/>
      <c r="B356" s="15"/>
      <c r="C356" s="11"/>
      <c r="D356" s="7" t="s">
        <v>28</v>
      </c>
      <c r="E356" s="42" t="s">
        <v>87</v>
      </c>
      <c r="F356" s="43">
        <v>200</v>
      </c>
      <c r="G356" s="43">
        <v>17.399999999999999</v>
      </c>
      <c r="H356" s="43">
        <v>30.16</v>
      </c>
      <c r="I356" s="43">
        <v>11.76</v>
      </c>
      <c r="J356" s="43">
        <v>390.36</v>
      </c>
      <c r="K356" s="44">
        <v>30</v>
      </c>
      <c r="L356" s="43">
        <v>77.25</v>
      </c>
    </row>
    <row r="357" spans="1:12" ht="15" x14ac:dyDescent="0.2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30</v>
      </c>
      <c r="E358" s="42" t="s">
        <v>60</v>
      </c>
      <c r="F358" s="43">
        <v>200</v>
      </c>
      <c r="G358" s="43">
        <v>0.5</v>
      </c>
      <c r="H358" s="43" t="s">
        <v>45</v>
      </c>
      <c r="I358" s="43">
        <v>15.36</v>
      </c>
      <c r="J358" s="43">
        <v>64.06</v>
      </c>
      <c r="K358" s="44">
        <v>33</v>
      </c>
      <c r="L358" s="43">
        <v>5.48</v>
      </c>
    </row>
    <row r="359" spans="1:12" ht="15" x14ac:dyDescent="0.2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42" t="s">
        <v>46</v>
      </c>
      <c r="F360" s="43">
        <v>50</v>
      </c>
      <c r="G360" s="43">
        <v>3.3</v>
      </c>
      <c r="H360" s="43">
        <v>0.6</v>
      </c>
      <c r="I360" s="43">
        <v>16.7</v>
      </c>
      <c r="J360" s="43">
        <v>87</v>
      </c>
      <c r="K360" s="44"/>
      <c r="L360" s="43">
        <v>3.82</v>
      </c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700</v>
      </c>
      <c r="G366" s="19">
        <f t="shared" ref="G366:J366" si="115">SUM(G354:G365)</f>
        <v>27.08</v>
      </c>
      <c r="H366" s="19">
        <f t="shared" si="115"/>
        <v>35.340000000000003</v>
      </c>
      <c r="I366" s="19">
        <f t="shared" si="115"/>
        <v>76.47</v>
      </c>
      <c r="J366" s="19">
        <f t="shared" si="115"/>
        <v>738.38000000000011</v>
      </c>
      <c r="K366" s="25"/>
      <c r="L366" s="19">
        <f t="shared" ref="L366" si="116">SUM(L354:L365)</f>
        <v>101.83</v>
      </c>
    </row>
    <row r="367" spans="1:12" ht="15.75" thickBot="1" x14ac:dyDescent="0.25">
      <c r="A367" s="29">
        <f>A343</f>
        <v>3</v>
      </c>
      <c r="B367" s="30">
        <f>B343</f>
        <v>5</v>
      </c>
      <c r="C367" s="50" t="s">
        <v>4</v>
      </c>
      <c r="D367" s="51"/>
      <c r="E367" s="31"/>
      <c r="F367" s="32">
        <f>F353+F366</f>
        <v>1350</v>
      </c>
      <c r="G367" s="32">
        <f t="shared" ref="G367:J367" si="117">G353+G366</f>
        <v>57.489999999999995</v>
      </c>
      <c r="H367" s="32">
        <f t="shared" si="117"/>
        <v>69.5</v>
      </c>
      <c r="I367" s="32">
        <f t="shared" si="117"/>
        <v>164.55</v>
      </c>
      <c r="J367" s="32">
        <f t="shared" si="117"/>
        <v>1519.7700000000002</v>
      </c>
      <c r="K367" s="32"/>
      <c r="L367" s="32">
        <f t="shared" ref="L367" si="118">L353+L366</f>
        <v>217.12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 t="s">
        <v>72</v>
      </c>
      <c r="F368" s="40" t="s">
        <v>59</v>
      </c>
      <c r="G368" s="40">
        <v>0.26</v>
      </c>
      <c r="H368" s="40">
        <v>12.3</v>
      </c>
      <c r="I368" s="40">
        <v>0.34</v>
      </c>
      <c r="J368" s="40">
        <v>113.2</v>
      </c>
      <c r="K368" s="41">
        <v>37</v>
      </c>
      <c r="L368" s="40">
        <v>70.5</v>
      </c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 t="s">
        <v>44</v>
      </c>
      <c r="F370" s="43">
        <v>200</v>
      </c>
      <c r="G370" s="43">
        <v>0.4</v>
      </c>
      <c r="H370" s="43" t="s">
        <v>45</v>
      </c>
      <c r="I370" s="43">
        <v>15.06</v>
      </c>
      <c r="J370" s="43">
        <v>60.66</v>
      </c>
      <c r="K370" s="44">
        <v>3</v>
      </c>
      <c r="L370" s="43">
        <v>3.68</v>
      </c>
    </row>
    <row r="371" spans="1:12" ht="15" x14ac:dyDescent="0.25">
      <c r="A371" s="23"/>
      <c r="B371" s="15"/>
      <c r="C371" s="11"/>
      <c r="D371" s="7" t="s">
        <v>23</v>
      </c>
      <c r="E371" s="42" t="s">
        <v>46</v>
      </c>
      <c r="F371" s="43">
        <v>50</v>
      </c>
      <c r="G371" s="43">
        <v>3.3</v>
      </c>
      <c r="H371" s="43">
        <v>0.6</v>
      </c>
      <c r="I371" s="43">
        <v>16.7</v>
      </c>
      <c r="J371" s="43">
        <v>87</v>
      </c>
      <c r="K371" s="44"/>
      <c r="L371" s="43">
        <v>3.82</v>
      </c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48</v>
      </c>
      <c r="E373" s="42" t="s">
        <v>47</v>
      </c>
      <c r="F373" s="43">
        <v>200</v>
      </c>
      <c r="G373" s="43" t="s">
        <v>45</v>
      </c>
      <c r="H373" s="43" t="s">
        <v>45</v>
      </c>
      <c r="I373" s="43">
        <v>11.5</v>
      </c>
      <c r="J373" s="43">
        <v>45</v>
      </c>
      <c r="K373" s="44"/>
      <c r="L373" s="43">
        <v>20</v>
      </c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450</v>
      </c>
      <c r="G378" s="19">
        <f>SUM(G368:G377)</f>
        <v>3.96</v>
      </c>
      <c r="H378" s="19">
        <f t="shared" ref="H378:I378" si="119">SUM(H368:H377)</f>
        <v>12.9</v>
      </c>
      <c r="I378" s="19">
        <f t="shared" si="119"/>
        <v>43.6</v>
      </c>
      <c r="J378" s="19">
        <f>SUM(J368:J377)</f>
        <v>305.86</v>
      </c>
      <c r="K378" s="25"/>
      <c r="L378" s="19">
        <f t="shared" ref="L378" si="120">SUM(L368:L377)</f>
        <v>98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27</v>
      </c>
      <c r="E380" s="42" t="s">
        <v>66</v>
      </c>
      <c r="F380" s="43">
        <v>250</v>
      </c>
      <c r="G380" s="43">
        <v>3.78</v>
      </c>
      <c r="H380" s="43">
        <v>3.65</v>
      </c>
      <c r="I380" s="43">
        <v>23.48</v>
      </c>
      <c r="J380" s="43">
        <v>144.75</v>
      </c>
      <c r="K380" s="44">
        <v>14</v>
      </c>
      <c r="L380" s="43">
        <v>16.38</v>
      </c>
    </row>
    <row r="381" spans="1:12" ht="15" x14ac:dyDescent="0.25">
      <c r="A381" s="23"/>
      <c r="B381" s="15"/>
      <c r="C381" s="11"/>
      <c r="D381" s="7" t="s">
        <v>28</v>
      </c>
      <c r="E381" s="42" t="s">
        <v>50</v>
      </c>
      <c r="F381" s="43">
        <v>200</v>
      </c>
      <c r="G381" s="43">
        <v>19.739999999999998</v>
      </c>
      <c r="H381" s="43">
        <v>30.72</v>
      </c>
      <c r="I381" s="43">
        <v>57.98</v>
      </c>
      <c r="J381" s="43">
        <v>588.12</v>
      </c>
      <c r="K381" s="44">
        <v>5</v>
      </c>
      <c r="L381" s="43">
        <v>73.39</v>
      </c>
    </row>
    <row r="382" spans="1:12" ht="15" x14ac:dyDescent="0.2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30</v>
      </c>
      <c r="E383" s="42" t="s">
        <v>53</v>
      </c>
      <c r="F383" s="43">
        <v>200</v>
      </c>
      <c r="G383" s="43">
        <v>0.1</v>
      </c>
      <c r="H383" s="43" t="s">
        <v>45</v>
      </c>
      <c r="I383" s="43">
        <v>34.299999999999997</v>
      </c>
      <c r="J383" s="43">
        <v>130.38</v>
      </c>
      <c r="K383" s="44">
        <v>8</v>
      </c>
      <c r="L383" s="43">
        <v>9</v>
      </c>
    </row>
    <row r="384" spans="1:12" ht="15" x14ac:dyDescent="0.2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42" t="s">
        <v>46</v>
      </c>
      <c r="F385" s="43">
        <v>50</v>
      </c>
      <c r="G385" s="43">
        <v>3.3</v>
      </c>
      <c r="H385" s="43">
        <v>0.6</v>
      </c>
      <c r="I385" s="43">
        <v>16.7</v>
      </c>
      <c r="J385" s="43">
        <v>87</v>
      </c>
      <c r="K385" s="44"/>
      <c r="L385" s="43">
        <v>3.82</v>
      </c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700</v>
      </c>
      <c r="G391" s="19">
        <f t="shared" ref="G391:J391" si="121">SUM(G379:G390)</f>
        <v>26.92</v>
      </c>
      <c r="H391" s="19">
        <f t="shared" si="121"/>
        <v>34.97</v>
      </c>
      <c r="I391" s="19">
        <f t="shared" si="121"/>
        <v>132.45999999999998</v>
      </c>
      <c r="J391" s="19">
        <f t="shared" si="121"/>
        <v>950.25</v>
      </c>
      <c r="K391" s="25"/>
      <c r="L391" s="19">
        <f t="shared" ref="L391" si="122">SUM(L379:L390)</f>
        <v>102.58999999999999</v>
      </c>
    </row>
    <row r="392" spans="1:12" ht="15.75" thickBot="1" x14ac:dyDescent="0.25">
      <c r="A392" s="29">
        <f>A368</f>
        <v>4</v>
      </c>
      <c r="B392" s="30">
        <f>B368</f>
        <v>1</v>
      </c>
      <c r="C392" s="50" t="s">
        <v>4</v>
      </c>
      <c r="D392" s="51"/>
      <c r="E392" s="31"/>
      <c r="F392" s="32">
        <f>F378+F391</f>
        <v>1150</v>
      </c>
      <c r="G392" s="32">
        <f t="shared" ref="G392:J392" si="123">G378+G391</f>
        <v>30.880000000000003</v>
      </c>
      <c r="H392" s="32">
        <f t="shared" si="123"/>
        <v>47.87</v>
      </c>
      <c r="I392" s="32">
        <f t="shared" si="123"/>
        <v>176.05999999999997</v>
      </c>
      <c r="J392" s="32">
        <f t="shared" si="123"/>
        <v>1256.1100000000001</v>
      </c>
      <c r="K392" s="32"/>
      <c r="L392" s="32">
        <f t="shared" ref="L392" si="124">L378+L391</f>
        <v>200.58999999999997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 t="s">
        <v>88</v>
      </c>
      <c r="F393" s="40">
        <v>200</v>
      </c>
      <c r="G393" s="40">
        <v>40.020000000000003</v>
      </c>
      <c r="H393" s="40">
        <v>53.48</v>
      </c>
      <c r="I393" s="40">
        <v>24.84</v>
      </c>
      <c r="J393" s="40">
        <v>741.16</v>
      </c>
      <c r="K393" s="41">
        <v>44</v>
      </c>
      <c r="L393" s="40">
        <v>73.5</v>
      </c>
    </row>
    <row r="394" spans="1:12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42" t="s">
        <v>89</v>
      </c>
      <c r="F395" s="43">
        <v>200</v>
      </c>
      <c r="G395" s="43">
        <v>0.18</v>
      </c>
      <c r="H395" s="43" t="s">
        <v>45</v>
      </c>
      <c r="I395" s="43">
        <v>34.6</v>
      </c>
      <c r="J395" s="43">
        <v>133.78</v>
      </c>
      <c r="K395" s="44">
        <v>19</v>
      </c>
      <c r="L395" s="43">
        <v>16.05</v>
      </c>
    </row>
    <row r="396" spans="1:12" ht="15" x14ac:dyDescent="0.25">
      <c r="A396" s="14"/>
      <c r="B396" s="15"/>
      <c r="C396" s="11"/>
      <c r="D396" s="7" t="s">
        <v>23</v>
      </c>
      <c r="E396" s="42" t="s">
        <v>46</v>
      </c>
      <c r="F396" s="43">
        <v>50</v>
      </c>
      <c r="G396" s="43">
        <v>3.3</v>
      </c>
      <c r="H396" s="43">
        <v>0.6</v>
      </c>
      <c r="I396" s="43">
        <v>16.7</v>
      </c>
      <c r="J396" s="43">
        <v>87</v>
      </c>
      <c r="K396" s="44"/>
      <c r="L396" s="43">
        <v>3.82</v>
      </c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 t="s">
        <v>48</v>
      </c>
      <c r="E398" s="42" t="s">
        <v>47</v>
      </c>
      <c r="F398" s="43">
        <v>200</v>
      </c>
      <c r="G398" s="43" t="s">
        <v>45</v>
      </c>
      <c r="H398" s="43" t="s">
        <v>45</v>
      </c>
      <c r="I398" s="43">
        <v>11.5</v>
      </c>
      <c r="J398" s="43">
        <v>45</v>
      </c>
      <c r="K398" s="44"/>
      <c r="L398" s="43">
        <v>20</v>
      </c>
    </row>
    <row r="399" spans="1:12" ht="15" x14ac:dyDescent="0.25">
      <c r="A399" s="14"/>
      <c r="B399" s="15"/>
      <c r="C399" s="11"/>
      <c r="D399" s="7" t="s">
        <v>26</v>
      </c>
      <c r="E399" s="42" t="s">
        <v>90</v>
      </c>
      <c r="F399" s="43">
        <v>100</v>
      </c>
      <c r="G399" s="43">
        <v>1.76</v>
      </c>
      <c r="H399" s="43">
        <v>10.09</v>
      </c>
      <c r="I399" s="43">
        <v>4.99</v>
      </c>
      <c r="J399" s="43">
        <v>116.83</v>
      </c>
      <c r="K399" s="44">
        <v>45</v>
      </c>
      <c r="L399" s="43">
        <v>8.9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750</v>
      </c>
      <c r="G403" s="19">
        <f t="shared" ref="G403:J403" si="125">SUM(G393:G402)</f>
        <v>45.26</v>
      </c>
      <c r="H403" s="19">
        <f t="shared" si="125"/>
        <v>64.17</v>
      </c>
      <c r="I403" s="19">
        <f t="shared" si="125"/>
        <v>92.63</v>
      </c>
      <c r="J403" s="19">
        <f t="shared" si="125"/>
        <v>1123.77</v>
      </c>
      <c r="K403" s="25"/>
      <c r="L403" s="19">
        <f t="shared" ref="L403" si="126">SUM(L393:L402)</f>
        <v>122.27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27</v>
      </c>
      <c r="E405" s="42" t="s">
        <v>49</v>
      </c>
      <c r="F405" s="43">
        <v>250</v>
      </c>
      <c r="G405" s="43">
        <v>8.2799999999999994</v>
      </c>
      <c r="H405" s="43">
        <v>4.22</v>
      </c>
      <c r="I405" s="43">
        <v>30.7</v>
      </c>
      <c r="J405" s="43">
        <v>194.72</v>
      </c>
      <c r="K405" s="44">
        <v>4</v>
      </c>
      <c r="L405" s="43">
        <v>14.94</v>
      </c>
    </row>
    <row r="406" spans="1:12" ht="15" x14ac:dyDescent="0.25">
      <c r="A406" s="14"/>
      <c r="B406" s="15"/>
      <c r="C406" s="11"/>
      <c r="D406" s="7" t="s">
        <v>28</v>
      </c>
      <c r="E406" s="42" t="s">
        <v>75</v>
      </c>
      <c r="F406" s="43">
        <v>100</v>
      </c>
      <c r="G406" s="43">
        <v>21.72</v>
      </c>
      <c r="H406" s="43">
        <v>26.82</v>
      </c>
      <c r="I406" s="43">
        <v>20.38</v>
      </c>
      <c r="J406" s="43">
        <v>407.4</v>
      </c>
      <c r="K406" s="44">
        <v>15</v>
      </c>
      <c r="L406" s="43">
        <v>59.13</v>
      </c>
    </row>
    <row r="407" spans="1:12" ht="15" x14ac:dyDescent="0.25">
      <c r="A407" s="14"/>
      <c r="B407" s="15"/>
      <c r="C407" s="11"/>
      <c r="D407" s="7" t="s">
        <v>29</v>
      </c>
      <c r="E407" s="42" t="s">
        <v>42</v>
      </c>
      <c r="F407" s="43" t="s">
        <v>43</v>
      </c>
      <c r="G407" s="43">
        <v>7.61</v>
      </c>
      <c r="H407" s="43">
        <v>8.1199999999999992</v>
      </c>
      <c r="I407" s="43">
        <v>33.909999999999997</v>
      </c>
      <c r="J407" s="43">
        <v>239.58</v>
      </c>
      <c r="K407" s="44">
        <v>2</v>
      </c>
      <c r="L407" s="43">
        <v>13.68</v>
      </c>
    </row>
    <row r="408" spans="1:12" ht="15" x14ac:dyDescent="0.25">
      <c r="A408" s="14"/>
      <c r="B408" s="15"/>
      <c r="C408" s="11"/>
      <c r="D408" s="7" t="s">
        <v>30</v>
      </c>
      <c r="E408" s="42" t="s">
        <v>44</v>
      </c>
      <c r="F408" s="43">
        <v>200</v>
      </c>
      <c r="G408" s="43">
        <v>0.4</v>
      </c>
      <c r="H408" s="43" t="s">
        <v>45</v>
      </c>
      <c r="I408" s="43">
        <v>15.06</v>
      </c>
      <c r="J408" s="43">
        <v>60.66</v>
      </c>
      <c r="K408" s="44">
        <v>3</v>
      </c>
      <c r="L408" s="43">
        <v>3.68</v>
      </c>
    </row>
    <row r="409" spans="1:12" ht="15" x14ac:dyDescent="0.2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42" t="s">
        <v>46</v>
      </c>
      <c r="F410" s="43">
        <v>50</v>
      </c>
      <c r="G410" s="43">
        <v>3.3</v>
      </c>
      <c r="H410" s="43">
        <v>0.6</v>
      </c>
      <c r="I410" s="43">
        <v>16.7</v>
      </c>
      <c r="J410" s="43">
        <v>87</v>
      </c>
      <c r="K410" s="44"/>
      <c r="L410" s="43">
        <v>3.82</v>
      </c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600</v>
      </c>
      <c r="G416" s="19">
        <f t="shared" ref="G416:J416" si="127">SUM(G404:G415)</f>
        <v>41.309999999999995</v>
      </c>
      <c r="H416" s="19">
        <f t="shared" si="127"/>
        <v>39.76</v>
      </c>
      <c r="I416" s="19">
        <f t="shared" si="127"/>
        <v>116.75</v>
      </c>
      <c r="J416" s="19">
        <f t="shared" si="127"/>
        <v>989.36</v>
      </c>
      <c r="K416" s="25"/>
      <c r="L416" s="19">
        <f t="shared" ref="L416" si="128">SUM(L404:L415)</f>
        <v>95.25</v>
      </c>
    </row>
    <row r="417" spans="1:12" ht="15.75" thickBot="1" x14ac:dyDescent="0.25">
      <c r="A417" s="33">
        <f>A393</f>
        <v>4</v>
      </c>
      <c r="B417" s="33">
        <f>B393</f>
        <v>2</v>
      </c>
      <c r="C417" s="50" t="s">
        <v>4</v>
      </c>
      <c r="D417" s="51"/>
      <c r="E417" s="31"/>
      <c r="F417" s="32">
        <f>F403+F416</f>
        <v>1350</v>
      </c>
      <c r="G417" s="32">
        <f t="shared" ref="G417:J417" si="129">G403+G416</f>
        <v>86.57</v>
      </c>
      <c r="H417" s="32">
        <f t="shared" si="129"/>
        <v>103.93</v>
      </c>
      <c r="I417" s="32">
        <f t="shared" si="129"/>
        <v>209.38</v>
      </c>
      <c r="J417" s="32">
        <f t="shared" si="129"/>
        <v>2113.13</v>
      </c>
      <c r="K417" s="32"/>
      <c r="L417" s="32">
        <f t="shared" ref="L417" si="130">L403+L416</f>
        <v>217.51999999999998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 t="s">
        <v>91</v>
      </c>
      <c r="F418" s="40" t="s">
        <v>59</v>
      </c>
      <c r="G418" s="40">
        <v>7.96</v>
      </c>
      <c r="H418" s="40">
        <v>10.119999999999999</v>
      </c>
      <c r="I418" s="40">
        <v>47.1</v>
      </c>
      <c r="J418" s="40">
        <v>310.36</v>
      </c>
      <c r="K418" s="41">
        <v>28</v>
      </c>
      <c r="L418" s="40">
        <v>19.88</v>
      </c>
    </row>
    <row r="419" spans="1:12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42" t="s">
        <v>44</v>
      </c>
      <c r="F420" s="43">
        <v>200</v>
      </c>
      <c r="G420" s="43">
        <v>0.4</v>
      </c>
      <c r="H420" s="43" t="s">
        <v>45</v>
      </c>
      <c r="I420" s="43">
        <v>15.06</v>
      </c>
      <c r="J420" s="43">
        <v>60.66</v>
      </c>
      <c r="K420" s="44">
        <v>3</v>
      </c>
      <c r="L420" s="43">
        <v>3.68</v>
      </c>
    </row>
    <row r="421" spans="1:12" ht="15.75" customHeight="1" x14ac:dyDescent="0.25">
      <c r="A421" s="23"/>
      <c r="B421" s="15"/>
      <c r="C421" s="11"/>
      <c r="D421" s="7" t="s">
        <v>23</v>
      </c>
      <c r="E421" s="42" t="s">
        <v>80</v>
      </c>
      <c r="F421" s="43">
        <v>50</v>
      </c>
      <c r="G421" s="43">
        <v>5.72</v>
      </c>
      <c r="H421" s="43">
        <v>11.32</v>
      </c>
      <c r="I421" s="43">
        <v>42.91</v>
      </c>
      <c r="J421" s="43">
        <v>296.23</v>
      </c>
      <c r="K421" s="44">
        <v>14</v>
      </c>
      <c r="L421" s="43">
        <v>9.9</v>
      </c>
    </row>
    <row r="422" spans="1:12" ht="15" x14ac:dyDescent="0.2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 t="s">
        <v>48</v>
      </c>
      <c r="E423" s="42" t="s">
        <v>47</v>
      </c>
      <c r="F423" s="43">
        <v>200</v>
      </c>
      <c r="G423" s="43" t="s">
        <v>45</v>
      </c>
      <c r="H423" s="43" t="s">
        <v>45</v>
      </c>
      <c r="I423" s="43">
        <v>11.5</v>
      </c>
      <c r="J423" s="43">
        <v>45</v>
      </c>
      <c r="K423" s="44"/>
      <c r="L423" s="43">
        <v>20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450</v>
      </c>
      <c r="G426" s="19">
        <f t="shared" ref="G426:J426" si="131">SUM(G418:G425)</f>
        <v>14.079999999999998</v>
      </c>
      <c r="H426" s="19">
        <f t="shared" si="131"/>
        <v>21.439999999999998</v>
      </c>
      <c r="I426" s="19">
        <f t="shared" si="131"/>
        <v>116.57</v>
      </c>
      <c r="J426" s="19">
        <f t="shared" si="131"/>
        <v>712.25</v>
      </c>
      <c r="K426" s="25"/>
      <c r="L426" s="19">
        <f t="shared" ref="L426" si="132">SUM(L418:L425)</f>
        <v>53.46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 t="s">
        <v>27</v>
      </c>
      <c r="E428" s="42" t="s">
        <v>70</v>
      </c>
      <c r="F428" s="43">
        <v>250</v>
      </c>
      <c r="G428" s="43">
        <v>6.85</v>
      </c>
      <c r="H428" s="43">
        <v>5.78</v>
      </c>
      <c r="I428" s="43">
        <v>35.880000000000003</v>
      </c>
      <c r="J428" s="43">
        <v>223.62</v>
      </c>
      <c r="K428" s="44">
        <v>42</v>
      </c>
      <c r="L428" s="43">
        <v>16.72</v>
      </c>
    </row>
    <row r="429" spans="1:12" ht="15" x14ac:dyDescent="0.25">
      <c r="A429" s="23"/>
      <c r="B429" s="15"/>
      <c r="C429" s="11"/>
      <c r="D429" s="7" t="s">
        <v>28</v>
      </c>
      <c r="E429" s="42" t="s">
        <v>51</v>
      </c>
      <c r="F429" s="43">
        <v>100</v>
      </c>
      <c r="G429" s="43">
        <v>20.87</v>
      </c>
      <c r="H429" s="43">
        <v>20.7</v>
      </c>
      <c r="I429" s="43">
        <v>16.579999999999998</v>
      </c>
      <c r="J429" s="43">
        <v>404.79</v>
      </c>
      <c r="K429" s="44">
        <v>6</v>
      </c>
      <c r="L429" s="43">
        <v>53.35</v>
      </c>
    </row>
    <row r="430" spans="1:12" ht="15" x14ac:dyDescent="0.25">
      <c r="A430" s="23"/>
      <c r="B430" s="15"/>
      <c r="C430" s="11"/>
      <c r="D430" s="7" t="s">
        <v>29</v>
      </c>
      <c r="E430" s="42" t="s">
        <v>52</v>
      </c>
      <c r="F430" s="43" t="s">
        <v>43</v>
      </c>
      <c r="G430" s="43">
        <v>6.73</v>
      </c>
      <c r="H430" s="43">
        <v>6.93</v>
      </c>
      <c r="I430" s="43">
        <v>41.99</v>
      </c>
      <c r="J430" s="43">
        <v>261.83</v>
      </c>
      <c r="K430" s="44">
        <v>7</v>
      </c>
      <c r="L430" s="43">
        <v>12.83</v>
      </c>
    </row>
    <row r="431" spans="1:12" ht="15" x14ac:dyDescent="0.25">
      <c r="A431" s="23"/>
      <c r="B431" s="15"/>
      <c r="C431" s="11"/>
      <c r="D431" s="7" t="s">
        <v>30</v>
      </c>
      <c r="E431" s="42" t="s">
        <v>44</v>
      </c>
      <c r="F431" s="43">
        <v>200</v>
      </c>
      <c r="G431" s="43">
        <v>0.4</v>
      </c>
      <c r="H431" s="43" t="s">
        <v>45</v>
      </c>
      <c r="I431" s="43">
        <v>15.06</v>
      </c>
      <c r="J431" s="43">
        <v>60.66</v>
      </c>
      <c r="K431" s="44">
        <v>3</v>
      </c>
      <c r="L431" s="43">
        <v>3.68</v>
      </c>
    </row>
    <row r="432" spans="1:12" ht="15" x14ac:dyDescent="0.2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42" t="s">
        <v>46</v>
      </c>
      <c r="F433" s="43">
        <v>50</v>
      </c>
      <c r="G433" s="43">
        <v>3.3</v>
      </c>
      <c r="H433" s="43">
        <v>0.6</v>
      </c>
      <c r="I433" s="43">
        <v>16.7</v>
      </c>
      <c r="J433" s="43">
        <v>87</v>
      </c>
      <c r="K433" s="44"/>
      <c r="L433" s="43">
        <v>3.82</v>
      </c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600</v>
      </c>
      <c r="G439" s="19">
        <f t="shared" ref="G439:J439" si="133">SUM(G427:G438)</f>
        <v>38.15</v>
      </c>
      <c r="H439" s="19">
        <f t="shared" si="133"/>
        <v>34.01</v>
      </c>
      <c r="I439" s="19">
        <f t="shared" si="133"/>
        <v>126.21000000000001</v>
      </c>
      <c r="J439" s="19">
        <f t="shared" si="133"/>
        <v>1037.9000000000001</v>
      </c>
      <c r="K439" s="25"/>
      <c r="L439" s="19">
        <f t="shared" ref="L439" si="134">SUM(L427:L438)</f>
        <v>90.399999999999991</v>
      </c>
    </row>
    <row r="440" spans="1:12" ht="15.75" thickBot="1" x14ac:dyDescent="0.25">
      <c r="A440" s="29">
        <f>A418</f>
        <v>4</v>
      </c>
      <c r="B440" s="30">
        <f>B418</f>
        <v>3</v>
      </c>
      <c r="C440" s="50" t="s">
        <v>4</v>
      </c>
      <c r="D440" s="51"/>
      <c r="E440" s="31"/>
      <c r="F440" s="32">
        <f>F426+F439</f>
        <v>1050</v>
      </c>
      <c r="G440" s="32">
        <f t="shared" ref="G440:J440" si="135">G426+G439</f>
        <v>52.23</v>
      </c>
      <c r="H440" s="32">
        <f t="shared" si="135"/>
        <v>55.449999999999996</v>
      </c>
      <c r="I440" s="32">
        <f t="shared" si="135"/>
        <v>242.78</v>
      </c>
      <c r="J440" s="32">
        <f t="shared" si="135"/>
        <v>1750.15</v>
      </c>
      <c r="K440" s="32"/>
      <c r="L440" s="32">
        <f t="shared" ref="L440" si="136">L426+L439</f>
        <v>143.85999999999999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 t="s">
        <v>69</v>
      </c>
      <c r="F441" s="40">
        <v>100</v>
      </c>
      <c r="G441" s="40">
        <v>21.56</v>
      </c>
      <c r="H441" s="40">
        <v>16.600000000000001</v>
      </c>
      <c r="I441" s="40">
        <v>6.96</v>
      </c>
      <c r="J441" s="40">
        <v>263.68</v>
      </c>
      <c r="K441" s="41">
        <v>17</v>
      </c>
      <c r="L441" s="40">
        <v>61.8</v>
      </c>
    </row>
    <row r="442" spans="1:12" ht="15" x14ac:dyDescent="0.25">
      <c r="A442" s="23"/>
      <c r="B442" s="15"/>
      <c r="C442" s="11"/>
      <c r="D442" s="6" t="s">
        <v>29</v>
      </c>
      <c r="E442" s="42" t="s">
        <v>64</v>
      </c>
      <c r="F442" s="43" t="s">
        <v>43</v>
      </c>
      <c r="G442" s="43">
        <v>3.73</v>
      </c>
      <c r="H442" s="43">
        <v>6.88</v>
      </c>
      <c r="I442" s="43">
        <v>29.5</v>
      </c>
      <c r="J442" s="43">
        <v>195.25</v>
      </c>
      <c r="K442" s="44">
        <v>18</v>
      </c>
      <c r="L442" s="43">
        <v>17.45</v>
      </c>
    </row>
    <row r="443" spans="1:12" ht="15" x14ac:dyDescent="0.25">
      <c r="A443" s="23"/>
      <c r="B443" s="15"/>
      <c r="C443" s="11"/>
      <c r="D443" s="7" t="s">
        <v>22</v>
      </c>
      <c r="E443" s="42" t="s">
        <v>53</v>
      </c>
      <c r="F443" s="43">
        <v>200</v>
      </c>
      <c r="G443" s="43">
        <v>0.1</v>
      </c>
      <c r="H443" s="43" t="s">
        <v>45</v>
      </c>
      <c r="I443" s="43">
        <v>34.299999999999997</v>
      </c>
      <c r="J443" s="43">
        <v>130.38</v>
      </c>
      <c r="K443" s="44">
        <v>8</v>
      </c>
      <c r="L443" s="43">
        <v>9</v>
      </c>
    </row>
    <row r="444" spans="1:12" ht="15" x14ac:dyDescent="0.25">
      <c r="A444" s="23"/>
      <c r="B444" s="15"/>
      <c r="C444" s="11"/>
      <c r="D444" s="7" t="s">
        <v>23</v>
      </c>
      <c r="E444" s="42" t="s">
        <v>46</v>
      </c>
      <c r="F444" s="43">
        <v>50</v>
      </c>
      <c r="G444" s="43">
        <v>3.3</v>
      </c>
      <c r="H444" s="43">
        <v>0.6</v>
      </c>
      <c r="I444" s="43">
        <v>16.7</v>
      </c>
      <c r="J444" s="43">
        <v>87</v>
      </c>
      <c r="K444" s="44"/>
      <c r="L444" s="43">
        <v>3.82</v>
      </c>
    </row>
    <row r="445" spans="1:12" ht="15" x14ac:dyDescent="0.2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 t="s">
        <v>48</v>
      </c>
      <c r="E446" s="42" t="s">
        <v>47</v>
      </c>
      <c r="F446" s="43">
        <v>200</v>
      </c>
      <c r="G446" s="43" t="s">
        <v>45</v>
      </c>
      <c r="H446" s="43" t="s">
        <v>45</v>
      </c>
      <c r="I446" s="43">
        <v>11.5</v>
      </c>
      <c r="J446" s="43">
        <v>45</v>
      </c>
      <c r="K446" s="44"/>
      <c r="L446" s="43">
        <v>20</v>
      </c>
    </row>
    <row r="447" spans="1:12" ht="15" x14ac:dyDescent="0.25">
      <c r="A447" s="23"/>
      <c r="B447" s="15"/>
      <c r="C447" s="11"/>
      <c r="D447" s="7" t="s">
        <v>26</v>
      </c>
      <c r="E447" s="42" t="s">
        <v>85</v>
      </c>
      <c r="F447" s="43">
        <v>100</v>
      </c>
      <c r="G447" s="43">
        <v>1.42</v>
      </c>
      <c r="H447" s="43">
        <v>10.08</v>
      </c>
      <c r="I447" s="43">
        <v>8.36</v>
      </c>
      <c r="J447" s="43">
        <v>129.80000000000001</v>
      </c>
      <c r="K447" s="44">
        <v>43</v>
      </c>
      <c r="L447" s="43">
        <v>8.5399999999999991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650</v>
      </c>
      <c r="G451" s="19">
        <f t="shared" ref="G451:J451" si="137">SUM(G441:G450)</f>
        <v>30.11</v>
      </c>
      <c r="H451" s="19">
        <f t="shared" si="137"/>
        <v>34.160000000000004</v>
      </c>
      <c r="I451" s="19">
        <f t="shared" si="137"/>
        <v>107.32</v>
      </c>
      <c r="J451" s="19">
        <f t="shared" si="137"/>
        <v>851.1099999999999</v>
      </c>
      <c r="K451" s="25"/>
      <c r="L451" s="19">
        <f t="shared" ref="L451" si="138">SUM(L441:L450)</f>
        <v>120.60999999999999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 t="s">
        <v>62</v>
      </c>
      <c r="F453" s="43">
        <v>250</v>
      </c>
      <c r="G453" s="43">
        <v>8.3000000000000007</v>
      </c>
      <c r="H453" s="43">
        <v>4.0999999999999996</v>
      </c>
      <c r="I453" s="43">
        <v>29.22</v>
      </c>
      <c r="J453" s="43">
        <v>190.02</v>
      </c>
      <c r="K453" s="44">
        <v>34</v>
      </c>
      <c r="L453" s="43">
        <v>22.74</v>
      </c>
    </row>
    <row r="454" spans="1:12" ht="15" x14ac:dyDescent="0.25">
      <c r="A454" s="23"/>
      <c r="B454" s="15"/>
      <c r="C454" s="11"/>
      <c r="D454" s="7" t="s">
        <v>28</v>
      </c>
      <c r="E454" s="42" t="s">
        <v>81</v>
      </c>
      <c r="F454" s="43">
        <v>150</v>
      </c>
      <c r="G454" s="43">
        <v>21.39</v>
      </c>
      <c r="H454" s="43">
        <v>11.3</v>
      </c>
      <c r="I454" s="43">
        <v>84.93</v>
      </c>
      <c r="J454" s="43">
        <v>528.74</v>
      </c>
      <c r="K454" s="44">
        <v>10</v>
      </c>
      <c r="L454" s="43">
        <v>33.450000000000003</v>
      </c>
    </row>
    <row r="455" spans="1:12" ht="15" x14ac:dyDescent="0.2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7" t="s">
        <v>30</v>
      </c>
      <c r="E456" s="42" t="s">
        <v>57</v>
      </c>
      <c r="F456" s="43">
        <v>200</v>
      </c>
      <c r="G456" s="43" t="s">
        <v>45</v>
      </c>
      <c r="H456" s="43" t="s">
        <v>45</v>
      </c>
      <c r="I456" s="43">
        <v>9.98</v>
      </c>
      <c r="J456" s="43">
        <v>37.9</v>
      </c>
      <c r="K456" s="44">
        <v>11</v>
      </c>
      <c r="L456" s="43">
        <v>10.3</v>
      </c>
    </row>
    <row r="457" spans="1:12" ht="15" x14ac:dyDescent="0.2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 t="s">
        <v>46</v>
      </c>
      <c r="F458" s="43">
        <v>50</v>
      </c>
      <c r="G458" s="43">
        <v>3.3</v>
      </c>
      <c r="H458" s="43">
        <v>0.6</v>
      </c>
      <c r="I458" s="43">
        <v>16.7</v>
      </c>
      <c r="J458" s="43">
        <v>87</v>
      </c>
      <c r="K458" s="44"/>
      <c r="L458" s="43">
        <v>3.82</v>
      </c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650</v>
      </c>
      <c r="G464" s="19">
        <f t="shared" ref="G464:J464" si="139">SUM(G452:G463)</f>
        <v>32.99</v>
      </c>
      <c r="H464" s="19">
        <f t="shared" si="139"/>
        <v>16</v>
      </c>
      <c r="I464" s="19">
        <f t="shared" si="139"/>
        <v>140.83000000000001</v>
      </c>
      <c r="J464" s="19">
        <f t="shared" si="139"/>
        <v>843.66</v>
      </c>
      <c r="K464" s="25"/>
      <c r="L464" s="19">
        <f t="shared" ref="L464" si="140">SUM(L452:L463)</f>
        <v>70.309999999999988</v>
      </c>
    </row>
    <row r="465" spans="1:12" ht="15.75" thickBot="1" x14ac:dyDescent="0.25">
      <c r="A465" s="29">
        <f>A441</f>
        <v>4</v>
      </c>
      <c r="B465" s="30">
        <f>B441</f>
        <v>4</v>
      </c>
      <c r="C465" s="50" t="s">
        <v>4</v>
      </c>
      <c r="D465" s="51"/>
      <c r="E465" s="31"/>
      <c r="F465" s="32">
        <f>F451+F464</f>
        <v>1300</v>
      </c>
      <c r="G465" s="32">
        <f t="shared" ref="G465:J465" si="141">G451+G464</f>
        <v>63.1</v>
      </c>
      <c r="H465" s="32">
        <f t="shared" si="141"/>
        <v>50.160000000000004</v>
      </c>
      <c r="I465" s="32">
        <f t="shared" si="141"/>
        <v>248.15</v>
      </c>
      <c r="J465" s="32">
        <f t="shared" si="141"/>
        <v>1694.77</v>
      </c>
      <c r="K465" s="32"/>
      <c r="L465" s="32">
        <f t="shared" ref="L465" si="142">L451+L464</f>
        <v>190.91999999999996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 t="s">
        <v>50</v>
      </c>
      <c r="F466" s="40">
        <v>200</v>
      </c>
      <c r="G466" s="40">
        <v>19.739999999999998</v>
      </c>
      <c r="H466" s="40">
        <v>30.72</v>
      </c>
      <c r="I466" s="40">
        <v>57.98</v>
      </c>
      <c r="J466" s="40">
        <v>588.12</v>
      </c>
      <c r="K466" s="41">
        <v>5</v>
      </c>
      <c r="L466" s="40">
        <v>73.39</v>
      </c>
    </row>
    <row r="467" spans="1:12" ht="15" x14ac:dyDescent="0.2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42" t="s">
        <v>82</v>
      </c>
      <c r="F468" s="43">
        <v>200</v>
      </c>
      <c r="G468" s="43">
        <v>2.6</v>
      </c>
      <c r="H468" s="43">
        <v>1.6</v>
      </c>
      <c r="I468" s="43">
        <v>21.6</v>
      </c>
      <c r="J468" s="43">
        <v>10.5</v>
      </c>
      <c r="K468" s="44">
        <v>43</v>
      </c>
      <c r="L468" s="43">
        <v>13.6</v>
      </c>
    </row>
    <row r="469" spans="1:12" ht="15" x14ac:dyDescent="0.25">
      <c r="A469" s="23"/>
      <c r="B469" s="15"/>
      <c r="C469" s="11"/>
      <c r="D469" s="7" t="s">
        <v>23</v>
      </c>
      <c r="E469" s="42" t="s">
        <v>46</v>
      </c>
      <c r="F469" s="43">
        <v>50</v>
      </c>
      <c r="G469" s="43">
        <v>3.3</v>
      </c>
      <c r="H469" s="43">
        <v>0.6</v>
      </c>
      <c r="I469" s="43">
        <v>16.7</v>
      </c>
      <c r="J469" s="43">
        <v>87</v>
      </c>
      <c r="K469" s="44"/>
      <c r="L469" s="43">
        <v>3.82</v>
      </c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 t="s">
        <v>48</v>
      </c>
      <c r="E471" s="42" t="s">
        <v>47</v>
      </c>
      <c r="F471" s="43">
        <v>200</v>
      </c>
      <c r="G471" s="43" t="s">
        <v>45</v>
      </c>
      <c r="H471" s="43" t="s">
        <v>45</v>
      </c>
      <c r="I471" s="43">
        <v>11.5</v>
      </c>
      <c r="J471" s="43">
        <v>45</v>
      </c>
      <c r="K471" s="44"/>
      <c r="L471" s="43">
        <v>20</v>
      </c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650</v>
      </c>
      <c r="G475" s="19">
        <f t="shared" ref="G475:J475" si="143">SUM(G466:G474)</f>
        <v>25.64</v>
      </c>
      <c r="H475" s="19">
        <f t="shared" si="143"/>
        <v>32.92</v>
      </c>
      <c r="I475" s="19">
        <f t="shared" si="143"/>
        <v>107.78</v>
      </c>
      <c r="J475" s="19">
        <f t="shared" si="143"/>
        <v>730.62</v>
      </c>
      <c r="K475" s="25"/>
      <c r="L475" s="19">
        <f t="shared" ref="L475" si="144">SUM(L466:L474)</f>
        <v>110.80999999999999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 t="s">
        <v>92</v>
      </c>
      <c r="F476" s="43">
        <v>100</v>
      </c>
      <c r="G476" s="43">
        <v>1.71</v>
      </c>
      <c r="H476" s="43">
        <v>10.199999999999999</v>
      </c>
      <c r="I476" s="43">
        <v>10.38</v>
      </c>
      <c r="J476" s="43">
        <v>140.5</v>
      </c>
      <c r="K476" s="44">
        <v>46</v>
      </c>
      <c r="L476" s="43">
        <v>25.88</v>
      </c>
    </row>
    <row r="477" spans="1:12" ht="15" x14ac:dyDescent="0.25">
      <c r="A477" s="23"/>
      <c r="B477" s="15"/>
      <c r="C477" s="11"/>
      <c r="D477" s="7" t="s">
        <v>27</v>
      </c>
      <c r="E477" s="42" t="s">
        <v>73</v>
      </c>
      <c r="F477" s="43">
        <v>250</v>
      </c>
      <c r="G477" s="43">
        <v>3.58</v>
      </c>
      <c r="H477" s="43">
        <v>3.5</v>
      </c>
      <c r="I477" s="43">
        <v>19.45</v>
      </c>
      <c r="J477" s="43">
        <v>125.25</v>
      </c>
      <c r="K477" s="44">
        <v>38</v>
      </c>
      <c r="L477" s="43">
        <v>21.49</v>
      </c>
    </row>
    <row r="478" spans="1:12" ht="15" x14ac:dyDescent="0.25">
      <c r="A478" s="23"/>
      <c r="B478" s="15"/>
      <c r="C478" s="11"/>
      <c r="D478" s="7" t="s">
        <v>28</v>
      </c>
      <c r="E478" s="42" t="s">
        <v>93</v>
      </c>
      <c r="F478" s="43">
        <v>40</v>
      </c>
      <c r="G478" s="43">
        <v>5.08</v>
      </c>
      <c r="H478" s="43">
        <v>4.5999999999999996</v>
      </c>
      <c r="I478" s="43">
        <v>0.28000000000000003</v>
      </c>
      <c r="J478" s="43">
        <v>62.8</v>
      </c>
      <c r="K478" s="44">
        <v>47</v>
      </c>
      <c r="L478" s="43">
        <v>13</v>
      </c>
    </row>
    <row r="479" spans="1:12" ht="15" x14ac:dyDescent="0.2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42" t="s">
        <v>44</v>
      </c>
      <c r="F480" s="43">
        <v>200</v>
      </c>
      <c r="G480" s="43">
        <v>0.4</v>
      </c>
      <c r="H480" s="43" t="s">
        <v>45</v>
      </c>
      <c r="I480" s="43">
        <v>15.06</v>
      </c>
      <c r="J480" s="43">
        <v>60.66</v>
      </c>
      <c r="K480" s="44">
        <v>3</v>
      </c>
      <c r="L480" s="43">
        <v>3.68</v>
      </c>
    </row>
    <row r="481" spans="1:12" ht="15" x14ac:dyDescent="0.2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42" t="s">
        <v>46</v>
      </c>
      <c r="F482" s="43">
        <v>50</v>
      </c>
      <c r="G482" s="43">
        <v>3.3</v>
      </c>
      <c r="H482" s="43">
        <v>0.6</v>
      </c>
      <c r="I482" s="43">
        <v>16.7</v>
      </c>
      <c r="J482" s="43">
        <v>87</v>
      </c>
      <c r="K482" s="44"/>
      <c r="L482" s="43">
        <v>3.82</v>
      </c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640</v>
      </c>
      <c r="G488" s="19">
        <f>SUM(G476:G487)</f>
        <v>14.07</v>
      </c>
      <c r="H488" s="19">
        <f t="shared" ref="H488:J488" si="145">SUM(H476:H487)</f>
        <v>18.899999999999999</v>
      </c>
      <c r="I488" s="19">
        <f t="shared" si="145"/>
        <v>61.870000000000005</v>
      </c>
      <c r="J488" s="19">
        <f t="shared" si="145"/>
        <v>476.21000000000004</v>
      </c>
      <c r="K488" s="25"/>
      <c r="L488" s="19">
        <f t="shared" ref="L488" si="146">SUM(L476:L487)</f>
        <v>67.86999999999999</v>
      </c>
    </row>
    <row r="489" spans="1:12" ht="15.75" thickBot="1" x14ac:dyDescent="0.25">
      <c r="A489" s="29">
        <f>A466</f>
        <v>4</v>
      </c>
      <c r="B489" s="30">
        <f>B466</f>
        <v>5</v>
      </c>
      <c r="C489" s="50" t="s">
        <v>4</v>
      </c>
      <c r="D489" s="51"/>
      <c r="E489" s="31"/>
      <c r="F489" s="32">
        <f>F475+F488</f>
        <v>1290</v>
      </c>
      <c r="G489" s="32">
        <f t="shared" ref="G489:J489" si="147">G475+G488</f>
        <v>39.71</v>
      </c>
      <c r="H489" s="32">
        <f t="shared" si="147"/>
        <v>51.82</v>
      </c>
      <c r="I489" s="32">
        <f t="shared" si="147"/>
        <v>169.65</v>
      </c>
      <c r="J489" s="32">
        <f t="shared" si="147"/>
        <v>1206.83</v>
      </c>
      <c r="K489" s="32"/>
      <c r="L489" s="32">
        <f t="shared" ref="L489" si="148">L475+L488</f>
        <v>178.67999999999998</v>
      </c>
    </row>
    <row r="490" spans="1:12" ht="13.5" thickBot="1" x14ac:dyDescent="0.25">
      <c r="A490" s="27"/>
      <c r="B490" s="28"/>
      <c r="C490" s="55" t="s">
        <v>5</v>
      </c>
      <c r="D490" s="55"/>
      <c r="E490" s="55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1144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52.500999999999991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55.374499999999998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191.10300000000007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1476.0165000000002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184.75299999999999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scale="60" fitToHeight="0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2024-08-21T12:30:19Z</cp:lastPrinted>
  <dcterms:created xsi:type="dcterms:W3CDTF">2022-05-16T14:23:56Z</dcterms:created>
  <dcterms:modified xsi:type="dcterms:W3CDTF">2025-02-10T05:48:55Z</dcterms:modified>
</cp:coreProperties>
</file>